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TE\Desktop\Питание 2024-2025\2025 го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G42" i="1"/>
  <c r="H42" i="1"/>
  <c r="I42" i="1"/>
  <c r="J42" i="1"/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L176" i="1"/>
  <c r="L157" i="1"/>
  <c r="L138" i="1"/>
  <c r="L119" i="1"/>
  <c r="L100" i="1"/>
  <c r="L62" i="1"/>
  <c r="I176" i="1"/>
  <c r="G157" i="1"/>
  <c r="I157" i="1"/>
  <c r="G138" i="1"/>
  <c r="F81" i="1"/>
  <c r="G81" i="1"/>
  <c r="I81" i="1"/>
  <c r="J100" i="1"/>
  <c r="L81" i="1"/>
  <c r="J81" i="1"/>
  <c r="L195" i="1"/>
  <c r="H62" i="1"/>
  <c r="J62" i="1"/>
  <c r="I62" i="1"/>
  <c r="G62" i="1"/>
  <c r="G195" i="1"/>
  <c r="H138" i="1"/>
  <c r="H81" i="1"/>
  <c r="I100" i="1"/>
  <c r="G119" i="1"/>
  <c r="J138" i="1"/>
  <c r="H195" i="1"/>
  <c r="H119" i="1"/>
  <c r="I119" i="1"/>
  <c r="H176" i="1"/>
  <c r="J195" i="1"/>
  <c r="G100" i="1"/>
  <c r="H100" i="1"/>
  <c r="F62" i="1"/>
  <c r="J119" i="1"/>
  <c r="J157" i="1"/>
  <c r="I138" i="1"/>
  <c r="H157" i="1"/>
  <c r="J176" i="1"/>
  <c r="L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F196" i="1"/>
  <c r="J196" i="1"/>
  <c r="I196" i="1"/>
  <c r="G196" i="1"/>
</calcChain>
</file>

<file path=xl/sharedStrings.xml><?xml version="1.0" encoding="utf-8"?>
<sst xmlns="http://schemas.openxmlformats.org/spreadsheetml/2006/main" count="451" uniqueCount="182">
  <si>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</si>
  <si>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</si>
  <si>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</si>
  <si>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</si>
  <si>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</si>
  <si>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</si>
  <si>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</si>
  <si>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</si>
  <si>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</si>
  <si>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</si>
  <si>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</si>
  <si>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</si>
  <si>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</si>
  <si>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</si>
  <si>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</si>
  <si>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</si>
  <si>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</si>
  <si>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</si>
  <si>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</si>
  <si>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</si>
  <si>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</si>
  <si>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</si>
  <si>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</si>
  <si>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</si>
  <si>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</si>
  <si>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</si>
  <si>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</si>
  <si>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</si>
  <si>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</si>
  <si>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</si>
  <si>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</si>
  <si>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</si>
  <si>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</si>
  <si>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</si>
  <si>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</si>
  <si>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</si>
  <si>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</si>
  <si>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</si>
  <si>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 с маслом сливочным</t>
  </si>
  <si>
    <t>189</t>
  </si>
  <si>
    <t>Сыр (порциями)</t>
  </si>
  <si>
    <t>14</t>
  </si>
  <si>
    <t>хол.блюдо</t>
  </si>
  <si>
    <t>Какао-напиток на молоке</t>
  </si>
  <si>
    <t>415</t>
  </si>
  <si>
    <t>Батон нарезной из муки высшего сорта с микронутриентами</t>
  </si>
  <si>
    <t>1</t>
  </si>
  <si>
    <t>Яблоки</t>
  </si>
  <si>
    <t>403</t>
  </si>
  <si>
    <t>Салат из соленых огурцов с луком</t>
  </si>
  <si>
    <t>21</t>
  </si>
  <si>
    <t>Суп картофельный с рисом и птицей</t>
  </si>
  <si>
    <t>200/5</t>
  </si>
  <si>
    <t>101</t>
  </si>
  <si>
    <t>Биточки рубленые из говядины</t>
  </si>
  <si>
    <t>302</t>
  </si>
  <si>
    <t>Пюре картофельное</t>
  </si>
  <si>
    <t>335</t>
  </si>
  <si>
    <t>Кисель из кураги</t>
  </si>
  <si>
    <t>406</t>
  </si>
  <si>
    <t>Хлеб ржано-пшеничный обогащенный микронутриентами</t>
  </si>
  <si>
    <t>2</t>
  </si>
  <si>
    <t>09</t>
  </si>
  <si>
    <t>Судакова-Голлербах Т. Н.</t>
  </si>
  <si>
    <t>И.о. директора</t>
  </si>
  <si>
    <t>Запеканка из творога с молоком сгущенным</t>
  </si>
  <si>
    <t>150/10</t>
  </si>
  <si>
    <t>239</t>
  </si>
  <si>
    <t>Бутерброд с джемом</t>
  </si>
  <si>
    <t>Мандарины</t>
  </si>
  <si>
    <t>399</t>
  </si>
  <si>
    <t>Чай с сахаром (1 вариант)</t>
  </si>
  <si>
    <t>420</t>
  </si>
  <si>
    <t>Салат картофельный с солеными огурцами и зеленым горошком</t>
  </si>
  <si>
    <t>42</t>
  </si>
  <si>
    <t>Борщ с капустой и картофелем, говядиной и сметаной</t>
  </si>
  <si>
    <t>200/5/5</t>
  </si>
  <si>
    <t>82</t>
  </si>
  <si>
    <t>Рыба, тушенная с овощами</t>
  </si>
  <si>
    <t>254</t>
  </si>
  <si>
    <t>Рис отварной</t>
  </si>
  <si>
    <t>325</t>
  </si>
  <si>
    <t>Сок яблочный</t>
  </si>
  <si>
    <t>484</t>
  </si>
  <si>
    <t>сладкое</t>
  </si>
  <si>
    <t>Пряник глазированный</t>
  </si>
  <si>
    <t>0,70</t>
  </si>
  <si>
    <t>1,40</t>
  </si>
  <si>
    <t>Каша рисовая молочная с маслом сливочным</t>
  </si>
  <si>
    <t>Масло (порциями)</t>
  </si>
  <si>
    <t>13</t>
  </si>
  <si>
    <t>Кофейный напиток</t>
  </si>
  <si>
    <t>432</t>
  </si>
  <si>
    <t>Йогурт в индивидуальной упаковке, м.д.ж. 2,5%</t>
  </si>
  <si>
    <t>3</t>
  </si>
  <si>
    <t>Салат из квашеной капусты</t>
  </si>
  <si>
    <t>40</t>
  </si>
  <si>
    <t>Суп с макаронными изделиями и картофелем с птицей</t>
  </si>
  <si>
    <t>112</t>
  </si>
  <si>
    <t>Рагу из мяса птицы (курица)</t>
  </si>
  <si>
    <t>334</t>
  </si>
  <si>
    <t>Напиток из плодов шиповника</t>
  </si>
  <si>
    <t>441</t>
  </si>
  <si>
    <t>Булочка молочная</t>
  </si>
  <si>
    <t>477</t>
  </si>
  <si>
    <t>Макароны отварные с сыром</t>
  </si>
  <si>
    <t>Чай с джемом</t>
  </si>
  <si>
    <t>424</t>
  </si>
  <si>
    <t>Печенье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</si>
  <si>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</si>
  <si>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</si>
  <si>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</si>
  <si>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</si>
  <si>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</si>
  <si>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</si>
  <si>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</si>
  <si>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Винегрет овощной</t>
  </si>
  <si>
    <t>51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</si>
  <si>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</si>
  <si>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</si>
  <si>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</si>
  <si>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</si>
  <si>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Яйцо вареное</t>
  </si>
  <si>
    <t>213</t>
  </si>
  <si>
    <t>Рассольник ленинградский со свининой</t>
  </si>
  <si>
    <t>96</t>
  </si>
  <si>
    <t>Суфле из рыбы</t>
  </si>
  <si>
    <t>45</t>
  </si>
  <si>
    <t>Картофель отварной</t>
  </si>
  <si>
    <t>333</t>
  </si>
  <si>
    <t>Компот из изюма</t>
  </si>
  <si>
    <t>401</t>
  </si>
  <si>
    <t>Салат витаминный (1-й вариант) / Помидоры натуральные свежие с 01.03</t>
  </si>
  <si>
    <t>41/71</t>
  </si>
  <si>
    <t>Каша жидкая гречневая молочная с маслом сливочным</t>
  </si>
  <si>
    <t>183</t>
  </si>
  <si>
    <t>Чай с молоком с сахаром (1 вариант)</t>
  </si>
  <si>
    <t>421</t>
  </si>
  <si>
    <t>Щи из свежей капусты с картофелем со сметаной</t>
  </si>
  <si>
    <t>Жаркое по-домашнему</t>
  </si>
  <si>
    <t>259</t>
  </si>
  <si>
    <t>Компот из свежих яблок</t>
  </si>
  <si>
    <t>394</t>
  </si>
  <si>
    <t>Огурцы натуральные соленые</t>
  </si>
  <si>
    <t>70</t>
  </si>
  <si>
    <t>Омлет</t>
  </si>
  <si>
    <t>Мармелад</t>
  </si>
  <si>
    <t>Суп картофельный с горохом и гренками</t>
  </si>
  <si>
    <t>200/20</t>
  </si>
  <si>
    <t>99</t>
  </si>
  <si>
    <t>Биточки рыбные, соус сметанный</t>
  </si>
  <si>
    <t>90/20</t>
  </si>
  <si>
    <t>234</t>
  </si>
  <si>
    <t>Рис припущенный</t>
  </si>
  <si>
    <t>326</t>
  </si>
  <si>
    <t>Напиток из варенья</t>
  </si>
  <si>
    <t>439</t>
  </si>
  <si>
    <t>Каша пшеничная молочная с маслом сливочным</t>
  </si>
  <si>
    <t>Груши</t>
  </si>
  <si>
    <t>396</t>
  </si>
  <si>
    <t>Шницель рубленый куриный</t>
  </si>
  <si>
    <t>Картофель тушеный</t>
  </si>
  <si>
    <t>Огурцы натуральные свежие</t>
  </si>
  <si>
    <t>71</t>
  </si>
  <si>
    <t>Пудинг из творога, запеченный с изюмом, с молоком сгущенным</t>
  </si>
  <si>
    <t>240</t>
  </si>
  <si>
    <t>Суп картофельный с рыбой</t>
  </si>
  <si>
    <t>97</t>
  </si>
  <si>
    <t>Гуляш</t>
  </si>
  <si>
    <t>260</t>
  </si>
  <si>
    <t>Макаронные изделия отварные</t>
  </si>
  <si>
    <t>331</t>
  </si>
  <si>
    <t>Компот из смеси сухофруктов</t>
  </si>
  <si>
    <t>402</t>
  </si>
  <si>
    <t>выпечка</t>
  </si>
  <si>
    <t>Салат из свеклы отварной</t>
  </si>
  <si>
    <t>52</t>
  </si>
  <si>
    <t>Каша геркулесовая молочная с маслом сливочным</t>
  </si>
  <si>
    <t>01</t>
  </si>
  <si>
    <t>ГБОУ гимназия №168 Центрального района Санкт-Петербурга</t>
  </si>
  <si>
    <t>135/25</t>
  </si>
  <si>
    <t>Плов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</si>
</sst>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u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179</v>
      </c>
      <c r="D1" s="53"/>
      <c r="E1" s="53"/>
      <c r="F1" s="12" t="s">
        <v>16</v>
      </c>
      <c r="G1" s="2" t="s">
        <v>17</v>
      </c>
      <c r="H1" s="54" t="s">
        <v>64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63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0" t="s">
        <v>62</v>
      </c>
      <c r="I3" s="50" t="s">
        <v>178</v>
      </c>
      <c r="J3" s="48">
        <v>2025</v>
      </c>
      <c r="K3" s="49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180</v>
      </c>
      <c r="G6" s="40">
        <v>6.89</v>
      </c>
      <c r="H6" s="40">
        <v>8.4600000000000009</v>
      </c>
      <c r="I6" s="40">
        <v>31.07</v>
      </c>
      <c r="J6" s="40">
        <v>229</v>
      </c>
      <c r="K6" s="41" t="s">
        <v>39</v>
      </c>
      <c r="L6" s="40"/>
    </row>
    <row r="7" spans="1:12" ht="14.4" x14ac:dyDescent="0.3">
      <c r="A7" s="23"/>
      <c r="B7" s="15"/>
      <c r="C7" s="11"/>
      <c r="D7" s="6" t="s">
        <v>42</v>
      </c>
      <c r="E7" s="42" t="s">
        <v>40</v>
      </c>
      <c r="F7" s="43">
        <v>15</v>
      </c>
      <c r="G7" s="43">
        <v>3.95</v>
      </c>
      <c r="H7" s="43">
        <v>3.99</v>
      </c>
      <c r="I7" s="43">
        <v>0</v>
      </c>
      <c r="J7" s="43">
        <v>52</v>
      </c>
      <c r="K7" s="44" t="s">
        <v>41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3.86</v>
      </c>
      <c r="H8" s="43">
        <v>3.84</v>
      </c>
      <c r="I8" s="43">
        <v>14.7</v>
      </c>
      <c r="J8" s="43">
        <v>108</v>
      </c>
      <c r="K8" s="44" t="s">
        <v>44</v>
      </c>
      <c r="L8" s="43"/>
    </row>
    <row r="9" spans="1:12" ht="26.4" x14ac:dyDescent="0.3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1.93</v>
      </c>
      <c r="H9" s="43">
        <v>0.75</v>
      </c>
      <c r="I9" s="43">
        <v>12.53</v>
      </c>
      <c r="J9" s="43">
        <v>65</v>
      </c>
      <c r="K9" s="44" t="s">
        <v>46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 t="s">
        <v>48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104.06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 t="shared" ref="G13:J13" si="0">SUM(G6:G12)</f>
        <v>17.029999999999998</v>
      </c>
      <c r="H13" s="19">
        <f t="shared" si="0"/>
        <v>17.439999999999998</v>
      </c>
      <c r="I13" s="19">
        <f t="shared" si="0"/>
        <v>68.099999999999994</v>
      </c>
      <c r="J13" s="19">
        <f t="shared" si="0"/>
        <v>498</v>
      </c>
      <c r="K13" s="25"/>
      <c r="L13" s="19">
        <f t="shared" ref="L13" si="1">SUM(L6:L12)</f>
        <v>104.06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42</v>
      </c>
      <c r="E14" s="42" t="s">
        <v>49</v>
      </c>
      <c r="F14" s="43">
        <v>60</v>
      </c>
      <c r="G14" s="43">
        <v>0.52</v>
      </c>
      <c r="H14" s="43">
        <v>3.07</v>
      </c>
      <c r="I14" s="43">
        <v>1.57</v>
      </c>
      <c r="J14" s="43">
        <v>36</v>
      </c>
      <c r="K14" s="44" t="s">
        <v>50</v>
      </c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51</v>
      </c>
      <c r="F15" s="43" t="s">
        <v>52</v>
      </c>
      <c r="G15" s="43">
        <v>3.44</v>
      </c>
      <c r="H15" s="43">
        <v>4.04</v>
      </c>
      <c r="I15" s="43">
        <v>17.32</v>
      </c>
      <c r="J15" s="43">
        <v>119</v>
      </c>
      <c r="K15" s="44" t="s">
        <v>53</v>
      </c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54</v>
      </c>
      <c r="F16" s="43">
        <v>90</v>
      </c>
      <c r="G16" s="43">
        <v>13.83</v>
      </c>
      <c r="H16" s="43">
        <v>11.75</v>
      </c>
      <c r="I16" s="43">
        <v>11.28</v>
      </c>
      <c r="J16" s="43">
        <v>206</v>
      </c>
      <c r="K16" s="44" t="s">
        <v>55</v>
      </c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56</v>
      </c>
      <c r="F17" s="43">
        <v>150</v>
      </c>
      <c r="G17" s="43">
        <v>3.33</v>
      </c>
      <c r="H17" s="43">
        <v>5.48</v>
      </c>
      <c r="I17" s="43">
        <v>22.02</v>
      </c>
      <c r="J17" s="43">
        <v>150</v>
      </c>
      <c r="K17" s="44" t="s">
        <v>57</v>
      </c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58</v>
      </c>
      <c r="F18" s="43">
        <v>200</v>
      </c>
      <c r="G18" s="43">
        <v>1.04</v>
      </c>
      <c r="H18" s="43">
        <v>0.06</v>
      </c>
      <c r="I18" s="43">
        <v>36.56</v>
      </c>
      <c r="J18" s="43">
        <v>150</v>
      </c>
      <c r="K18" s="44" t="s">
        <v>59</v>
      </c>
      <c r="L18" s="43"/>
    </row>
    <row r="19" spans="1:12" ht="26.4" x14ac:dyDescent="0.3">
      <c r="A19" s="23"/>
      <c r="B19" s="15"/>
      <c r="C19" s="11"/>
      <c r="D19" s="7" t="s">
        <v>30</v>
      </c>
      <c r="E19" s="42" t="s">
        <v>45</v>
      </c>
      <c r="F19" s="43">
        <v>25</v>
      </c>
      <c r="G19" s="43">
        <v>1.93</v>
      </c>
      <c r="H19" s="43">
        <v>0.75</v>
      </c>
      <c r="I19" s="43">
        <v>12.53</v>
      </c>
      <c r="J19" s="43">
        <v>65</v>
      </c>
      <c r="K19" s="44" t="s">
        <v>46</v>
      </c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60</v>
      </c>
      <c r="F20" s="43">
        <v>40</v>
      </c>
      <c r="G20" s="43">
        <v>2.64</v>
      </c>
      <c r="H20" s="43">
        <v>0.48</v>
      </c>
      <c r="I20" s="43">
        <v>15.8</v>
      </c>
      <c r="J20" s="43">
        <v>78</v>
      </c>
      <c r="K20" s="44" t="s">
        <v>61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>
        <v>156.03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565</v>
      </c>
      <c r="G23" s="19">
        <f t="shared" ref="G23:J23" si="2">SUM(G14:G22)</f>
        <v>26.729999999999997</v>
      </c>
      <c r="H23" s="19">
        <f t="shared" si="2"/>
        <v>25.63</v>
      </c>
      <c r="I23" s="19">
        <f t="shared" si="2"/>
        <v>117.08</v>
      </c>
      <c r="J23" s="19">
        <f t="shared" si="2"/>
        <v>804</v>
      </c>
      <c r="K23" s="25"/>
      <c r="L23" s="19">
        <f>SUM(L14:L22)</f>
        <v>156.03</v>
      </c>
    </row>
    <row r="24" spans="1:12" ht="15" thickBot="1" x14ac:dyDescent="0.3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1085</v>
      </c>
      <c r="G24" s="32">
        <f t="shared" ref="G24:J24" si="3">G13+G23</f>
        <v>43.759999999999991</v>
      </c>
      <c r="H24" s="32">
        <f t="shared" si="3"/>
        <v>43.069999999999993</v>
      </c>
      <c r="I24" s="32">
        <f t="shared" si="3"/>
        <v>185.18</v>
      </c>
      <c r="J24" s="32">
        <f t="shared" si="3"/>
        <v>1302</v>
      </c>
      <c r="K24" s="32"/>
      <c r="L24" s="32">
        <f t="shared" ref="L24" si="4">L13+L23</f>
        <v>260.09000000000003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 t="s">
        <v>66</v>
      </c>
      <c r="G25" s="40">
        <v>15.8</v>
      </c>
      <c r="H25" s="40">
        <v>14.35</v>
      </c>
      <c r="I25" s="40">
        <v>37.93</v>
      </c>
      <c r="J25" s="40">
        <v>369</v>
      </c>
      <c r="K25" s="41" t="s">
        <v>67</v>
      </c>
      <c r="L25" s="40"/>
    </row>
    <row r="26" spans="1:12" ht="14.4" x14ac:dyDescent="0.3">
      <c r="A26" s="14"/>
      <c r="B26" s="15"/>
      <c r="C26" s="11"/>
      <c r="D26" s="6" t="s">
        <v>42</v>
      </c>
      <c r="E26" s="42" t="s">
        <v>68</v>
      </c>
      <c r="F26" s="43">
        <v>45</v>
      </c>
      <c r="G26" s="43">
        <v>2.0299999999999998</v>
      </c>
      <c r="H26" s="43">
        <v>1.95</v>
      </c>
      <c r="I26" s="43">
        <v>26.85</v>
      </c>
      <c r="J26" s="43">
        <v>122</v>
      </c>
      <c r="K26" s="44" t="s">
        <v>61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71</v>
      </c>
      <c r="F27" s="43">
        <v>200</v>
      </c>
      <c r="G27" s="43">
        <v>0.14000000000000001</v>
      </c>
      <c r="H27" s="43">
        <v>0.04</v>
      </c>
      <c r="I27" s="43">
        <v>10.02</v>
      </c>
      <c r="J27" s="43">
        <v>42</v>
      </c>
      <c r="K27" s="44" t="s">
        <v>72</v>
      </c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69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70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104.06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345</v>
      </c>
      <c r="G32" s="19">
        <f t="shared" ref="G32" si="5">SUM(G25:G31)</f>
        <v>18.770000000000003</v>
      </c>
      <c r="H32" s="19">
        <f t="shared" ref="H32" si="6">SUM(H25:H31)</f>
        <v>16.54</v>
      </c>
      <c r="I32" s="19">
        <f t="shared" ref="I32" si="7">SUM(I25:I31)</f>
        <v>82.3</v>
      </c>
      <c r="J32" s="19">
        <f t="shared" ref="J32:L32" si="8">SUM(J25:J31)</f>
        <v>568</v>
      </c>
      <c r="K32" s="25"/>
      <c r="L32" s="19">
        <f t="shared" si="8"/>
        <v>104.06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42</v>
      </c>
      <c r="E33" s="42" t="s">
        <v>73</v>
      </c>
      <c r="F33" s="43">
        <v>60</v>
      </c>
      <c r="G33" s="43">
        <v>1.0900000000000001</v>
      </c>
      <c r="H33" s="43">
        <v>3.76</v>
      </c>
      <c r="I33" s="43">
        <v>6.19</v>
      </c>
      <c r="J33" s="43">
        <v>63</v>
      </c>
      <c r="K33" s="44" t="s">
        <v>74</v>
      </c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75</v>
      </c>
      <c r="F34" s="43" t="s">
        <v>76</v>
      </c>
      <c r="G34" s="43">
        <v>2.86</v>
      </c>
      <c r="H34" s="43">
        <v>7.05</v>
      </c>
      <c r="I34" s="43">
        <v>10.1</v>
      </c>
      <c r="J34" s="43">
        <v>107</v>
      </c>
      <c r="K34" s="44" t="s">
        <v>77</v>
      </c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78</v>
      </c>
      <c r="F35" s="43">
        <v>100</v>
      </c>
      <c r="G35" s="43">
        <v>11.46</v>
      </c>
      <c r="H35" s="43">
        <v>6.42</v>
      </c>
      <c r="I35" s="43">
        <v>4.83</v>
      </c>
      <c r="J35" s="43">
        <v>124</v>
      </c>
      <c r="K35" s="44" t="s">
        <v>79</v>
      </c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80</v>
      </c>
      <c r="F36" s="43">
        <v>150</v>
      </c>
      <c r="G36" s="43">
        <v>4.1399999999999997</v>
      </c>
      <c r="H36" s="43">
        <v>6.08</v>
      </c>
      <c r="I36" s="43">
        <v>25.65</v>
      </c>
      <c r="J36" s="43">
        <v>175</v>
      </c>
      <c r="K36" s="44" t="s">
        <v>81</v>
      </c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82</v>
      </c>
      <c r="F37" s="43">
        <v>200</v>
      </c>
      <c r="G37" s="43">
        <v>0</v>
      </c>
      <c r="H37" s="43">
        <v>0</v>
      </c>
      <c r="I37" s="43">
        <v>23</v>
      </c>
      <c r="J37" s="43">
        <v>92</v>
      </c>
      <c r="K37" s="44" t="s">
        <v>83</v>
      </c>
      <c r="L37" s="43"/>
    </row>
    <row r="38" spans="1:12" ht="26.4" x14ac:dyDescent="0.3">
      <c r="A38" s="14"/>
      <c r="B38" s="15"/>
      <c r="C38" s="11"/>
      <c r="D38" s="7" t="s">
        <v>30</v>
      </c>
      <c r="E38" s="42" t="s">
        <v>45</v>
      </c>
      <c r="F38" s="43">
        <v>25</v>
      </c>
      <c r="G38" s="43">
        <v>1.93</v>
      </c>
      <c r="H38" s="43">
        <v>0.75</v>
      </c>
      <c r="I38" s="43">
        <v>12.53</v>
      </c>
      <c r="J38" s="43">
        <v>65</v>
      </c>
      <c r="K38" s="44" t="s">
        <v>46</v>
      </c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60</v>
      </c>
      <c r="F39" s="43">
        <v>40</v>
      </c>
      <c r="G39" s="43">
        <v>2.64</v>
      </c>
      <c r="H39" s="43">
        <v>0.48</v>
      </c>
      <c r="I39" s="43">
        <v>15.8</v>
      </c>
      <c r="J39" s="43">
        <v>78</v>
      </c>
      <c r="K39" s="44" t="s">
        <v>61</v>
      </c>
      <c r="L39" s="43"/>
    </row>
    <row r="40" spans="1:12" ht="14.4" x14ac:dyDescent="0.3">
      <c r="A40" s="14"/>
      <c r="B40" s="15"/>
      <c r="C40" s="11"/>
      <c r="D40" s="6" t="s">
        <v>84</v>
      </c>
      <c r="E40" s="42" t="s">
        <v>85</v>
      </c>
      <c r="F40" s="43">
        <v>25</v>
      </c>
      <c r="G40" s="51" t="s">
        <v>87</v>
      </c>
      <c r="H40" s="51" t="s">
        <v>86</v>
      </c>
      <c r="I40" s="43">
        <v>18.579999999999998</v>
      </c>
      <c r="J40" s="43">
        <v>90</v>
      </c>
      <c r="K40" s="44">
        <v>172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156.03</v>
      </c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600</v>
      </c>
      <c r="G42" s="19">
        <f t="shared" ref="G42" si="9">SUM(G33:G41)</f>
        <v>24.12</v>
      </c>
      <c r="H42" s="19">
        <f t="shared" ref="H42" si="10">SUM(H33:H41)</f>
        <v>24.539999999999996</v>
      </c>
      <c r="I42" s="19">
        <f t="shared" ref="I42" si="11">SUM(I33:I41)</f>
        <v>116.67999999999999</v>
      </c>
      <c r="J42" s="19">
        <f t="shared" ref="J42:L42" si="12">SUM(J33:J41)</f>
        <v>794</v>
      </c>
      <c r="K42" s="25"/>
      <c r="L42" s="19">
        <f t="shared" si="12"/>
        <v>156.03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945</v>
      </c>
      <c r="G43" s="32">
        <f t="shared" ref="G43" si="13">G32+G42</f>
        <v>42.89</v>
      </c>
      <c r="H43" s="32">
        <f t="shared" ref="H43" si="14">H32+H42</f>
        <v>41.08</v>
      </c>
      <c r="I43" s="32">
        <f t="shared" ref="I43" si="15">I32+I42</f>
        <v>198.98</v>
      </c>
      <c r="J43" s="32">
        <f t="shared" ref="J43:L43" si="16">J32+J42</f>
        <v>1362</v>
      </c>
      <c r="K43" s="32"/>
      <c r="L43" s="32">
        <f t="shared" si="16"/>
        <v>260.09000000000003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180</v>
      </c>
      <c r="G44" s="40">
        <v>9.57</v>
      </c>
      <c r="H44" s="40">
        <v>5.25</v>
      </c>
      <c r="I44" s="40">
        <v>16.5</v>
      </c>
      <c r="J44" s="40">
        <v>179</v>
      </c>
      <c r="K44" s="41" t="s">
        <v>39</v>
      </c>
      <c r="L44" s="40"/>
    </row>
    <row r="45" spans="1:12" ht="14.4" x14ac:dyDescent="0.3">
      <c r="A45" s="23"/>
      <c r="B45" s="15"/>
      <c r="C45" s="11"/>
      <c r="D45" s="6" t="s">
        <v>42</v>
      </c>
      <c r="E45" s="42" t="s">
        <v>89</v>
      </c>
      <c r="F45" s="43">
        <v>10</v>
      </c>
      <c r="G45" s="43">
        <v>0.05</v>
      </c>
      <c r="H45" s="43">
        <v>8.25</v>
      </c>
      <c r="I45" s="43">
        <v>0.08</v>
      </c>
      <c r="J45" s="43">
        <v>75</v>
      </c>
      <c r="K45" s="44" t="s">
        <v>90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91</v>
      </c>
      <c r="F46" s="43">
        <v>200</v>
      </c>
      <c r="G46" s="43">
        <v>1.6</v>
      </c>
      <c r="H46" s="43">
        <v>1.8</v>
      </c>
      <c r="I46" s="43">
        <v>22.36</v>
      </c>
      <c r="J46" s="43">
        <v>92</v>
      </c>
      <c r="K46" s="44" t="s">
        <v>92</v>
      </c>
      <c r="L46" s="43"/>
    </row>
    <row r="47" spans="1:12" ht="26.4" x14ac:dyDescent="0.3">
      <c r="A47" s="23"/>
      <c r="B47" s="15"/>
      <c r="C47" s="11"/>
      <c r="D47" s="7" t="s">
        <v>23</v>
      </c>
      <c r="E47" s="42" t="s">
        <v>45</v>
      </c>
      <c r="F47" s="43">
        <v>25</v>
      </c>
      <c r="G47" s="43">
        <v>1.93</v>
      </c>
      <c r="H47" s="43">
        <v>0.75</v>
      </c>
      <c r="I47" s="43">
        <v>12.53</v>
      </c>
      <c r="J47" s="43">
        <v>65</v>
      </c>
      <c r="K47" s="44" t="s">
        <v>46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84</v>
      </c>
      <c r="E49" s="42" t="s">
        <v>93</v>
      </c>
      <c r="F49" s="43">
        <v>100</v>
      </c>
      <c r="G49" s="43">
        <v>3.1</v>
      </c>
      <c r="H49" s="43">
        <v>2.5</v>
      </c>
      <c r="I49" s="43">
        <v>18</v>
      </c>
      <c r="J49" s="43">
        <v>107</v>
      </c>
      <c r="K49" s="44" t="s">
        <v>94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104.06</v>
      </c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515</v>
      </c>
      <c r="G51" s="19">
        <f t="shared" ref="G51" si="17">SUM(G44:G50)</f>
        <v>16.25</v>
      </c>
      <c r="H51" s="19">
        <f t="shared" ref="H51" si="18">SUM(H44:H50)</f>
        <v>18.55</v>
      </c>
      <c r="I51" s="19">
        <f t="shared" ref="I51" si="19">SUM(I44:I50)</f>
        <v>69.47</v>
      </c>
      <c r="J51" s="19">
        <f t="shared" ref="J51:L51" si="20">SUM(J44:J50)</f>
        <v>518</v>
      </c>
      <c r="K51" s="25"/>
      <c r="L51" s="19">
        <f t="shared" si="20"/>
        <v>104.06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42</v>
      </c>
      <c r="E52" s="42" t="s">
        <v>95</v>
      </c>
      <c r="F52" s="43">
        <v>60</v>
      </c>
      <c r="G52" s="43">
        <v>0.52</v>
      </c>
      <c r="H52" s="43">
        <v>4.0599999999999996</v>
      </c>
      <c r="I52" s="43">
        <v>5.57</v>
      </c>
      <c r="J52" s="43">
        <v>52</v>
      </c>
      <c r="K52" s="44" t="s">
        <v>96</v>
      </c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97</v>
      </c>
      <c r="F53" s="43" t="s">
        <v>52</v>
      </c>
      <c r="G53" s="43">
        <v>3.36</v>
      </c>
      <c r="H53" s="43">
        <v>5.23</v>
      </c>
      <c r="I53" s="43">
        <v>15.67</v>
      </c>
      <c r="J53" s="43">
        <v>113</v>
      </c>
      <c r="K53" s="44" t="s">
        <v>98</v>
      </c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99</v>
      </c>
      <c r="F54" s="43">
        <v>240</v>
      </c>
      <c r="G54" s="43">
        <v>13.87</v>
      </c>
      <c r="H54" s="43">
        <v>12.8</v>
      </c>
      <c r="I54" s="43">
        <v>20.82</v>
      </c>
      <c r="J54" s="43">
        <v>234</v>
      </c>
      <c r="K54" s="44" t="s">
        <v>100</v>
      </c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101</v>
      </c>
      <c r="F56" s="43">
        <v>200</v>
      </c>
      <c r="G56" s="43">
        <v>0.68</v>
      </c>
      <c r="H56" s="43">
        <v>0.28000000000000003</v>
      </c>
      <c r="I56" s="43">
        <v>21.62</v>
      </c>
      <c r="J56" s="43">
        <v>124</v>
      </c>
      <c r="K56" s="44" t="s">
        <v>102</v>
      </c>
      <c r="L56" s="43"/>
    </row>
    <row r="57" spans="1:12" ht="26.4" x14ac:dyDescent="0.3">
      <c r="A57" s="23"/>
      <c r="B57" s="15"/>
      <c r="C57" s="11"/>
      <c r="D57" s="7" t="s">
        <v>30</v>
      </c>
      <c r="E57" s="42" t="s">
        <v>45</v>
      </c>
      <c r="F57" s="43">
        <v>25</v>
      </c>
      <c r="G57" s="43">
        <v>1.93</v>
      </c>
      <c r="H57" s="43">
        <v>0.75</v>
      </c>
      <c r="I57" s="43">
        <v>12.53</v>
      </c>
      <c r="J57" s="43">
        <v>65</v>
      </c>
      <c r="K57" s="44" t="s">
        <v>46</v>
      </c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60</v>
      </c>
      <c r="F58" s="43">
        <v>40</v>
      </c>
      <c r="G58" s="43">
        <v>2.64</v>
      </c>
      <c r="H58" s="43">
        <v>0.48</v>
      </c>
      <c r="I58" s="43">
        <v>15.8</v>
      </c>
      <c r="J58" s="43">
        <v>78</v>
      </c>
      <c r="K58" s="44" t="s">
        <v>61</v>
      </c>
      <c r="L58" s="43"/>
    </row>
    <row r="59" spans="1:12" ht="14.4" x14ac:dyDescent="0.3">
      <c r="A59" s="23"/>
      <c r="B59" s="15"/>
      <c r="C59" s="11"/>
      <c r="D59" s="6" t="s">
        <v>84</v>
      </c>
      <c r="E59" s="42" t="s">
        <v>103</v>
      </c>
      <c r="F59" s="43">
        <v>50</v>
      </c>
      <c r="G59" s="43">
        <v>2.7</v>
      </c>
      <c r="H59" s="43">
        <v>3.73</v>
      </c>
      <c r="I59" s="43">
        <v>18.61</v>
      </c>
      <c r="J59" s="43">
        <v>149</v>
      </c>
      <c r="K59" s="44" t="s">
        <v>104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156.03</v>
      </c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615</v>
      </c>
      <c r="G61" s="19">
        <f t="shared" ref="G61" si="21">SUM(G52:G60)</f>
        <v>25.7</v>
      </c>
      <c r="H61" s="19">
        <f t="shared" ref="H61" si="22">SUM(H52:H60)</f>
        <v>27.330000000000002</v>
      </c>
      <c r="I61" s="19">
        <f t="shared" ref="I61" si="23">SUM(I52:I60)</f>
        <v>110.62</v>
      </c>
      <c r="J61" s="19">
        <f t="shared" ref="J61:L61" si="24">SUM(J52:J60)</f>
        <v>815</v>
      </c>
      <c r="K61" s="25"/>
      <c r="L61" s="19">
        <f t="shared" si="24"/>
        <v>156.03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1130</v>
      </c>
      <c r="G62" s="32">
        <f t="shared" ref="G62" si="25">G51+G61</f>
        <v>41.95</v>
      </c>
      <c r="H62" s="32">
        <f t="shared" ref="H62" si="26">H51+H61</f>
        <v>45.88</v>
      </c>
      <c r="I62" s="32">
        <f t="shared" ref="I62" si="27">I51+I61</f>
        <v>180.09</v>
      </c>
      <c r="J62" s="32">
        <f t="shared" ref="J62:L62" si="28">J51+J61</f>
        <v>1333</v>
      </c>
      <c r="K62" s="32"/>
      <c r="L62" s="32">
        <f t="shared" si="28"/>
        <v>260.09000000000003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105</v>
      </c>
      <c r="F63" s="40" t="s">
        <v>180</v>
      </c>
      <c r="G63" s="40">
        <v>11.66</v>
      </c>
      <c r="H63" s="40">
        <v>12.14</v>
      </c>
      <c r="I63" s="40">
        <v>20.34</v>
      </c>
      <c r="J63" s="40">
        <v>248</v>
      </c>
      <c r="K63" s="41">
        <v>175</v>
      </c>
      <c r="L63" s="40"/>
    </row>
    <row r="64" spans="1:12" ht="14.4" x14ac:dyDescent="0.3">
      <c r="A64" s="23"/>
      <c r="B64" s="15"/>
      <c r="C64" s="11"/>
      <c r="D64" s="6" t="s">
        <v>84</v>
      </c>
      <c r="E64" s="42" t="s">
        <v>108</v>
      </c>
      <c r="F64" s="43">
        <v>20</v>
      </c>
      <c r="G64" s="43">
        <v>1.4</v>
      </c>
      <c r="H64" s="43">
        <v>8.74</v>
      </c>
      <c r="I64" s="43">
        <v>13.2</v>
      </c>
      <c r="J64" s="43">
        <v>126</v>
      </c>
      <c r="K64" s="44">
        <v>171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106</v>
      </c>
      <c r="F65" s="43">
        <v>200</v>
      </c>
      <c r="G65" s="43">
        <v>0.22</v>
      </c>
      <c r="H65" s="43">
        <v>0.08</v>
      </c>
      <c r="I65" s="43">
        <v>14.16</v>
      </c>
      <c r="J65" s="43">
        <v>58</v>
      </c>
      <c r="K65" s="44" t="s">
        <v>107</v>
      </c>
      <c r="L65" s="43"/>
    </row>
    <row r="66" spans="1:12" ht="26.4" x14ac:dyDescent="0.3">
      <c r="A66" s="23"/>
      <c r="B66" s="15"/>
      <c r="C66" s="11"/>
      <c r="D66" s="7" t="s">
        <v>23</v>
      </c>
      <c r="E66" s="42" t="s">
        <v>45</v>
      </c>
      <c r="F66" s="43">
        <v>25</v>
      </c>
      <c r="G66" s="43">
        <v>1.93</v>
      </c>
      <c r="H66" s="43">
        <v>0.75</v>
      </c>
      <c r="I66" s="43">
        <v>12.53</v>
      </c>
      <c r="J66" s="43">
        <v>65</v>
      </c>
      <c r="K66" s="44" t="s">
        <v>46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 t="s">
        <v>48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104.06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345</v>
      </c>
      <c r="G70" s="19">
        <f t="shared" ref="G70" si="29">SUM(G63:G69)</f>
        <v>15.610000000000001</v>
      </c>
      <c r="H70" s="19">
        <f t="shared" ref="H70" si="30">SUM(H63:H69)</f>
        <v>22.11</v>
      </c>
      <c r="I70" s="19">
        <f t="shared" ref="I70" si="31">SUM(I63:I69)</f>
        <v>70.03</v>
      </c>
      <c r="J70" s="19">
        <f t="shared" ref="J70:L70" si="32">SUM(J63:J69)</f>
        <v>541</v>
      </c>
      <c r="K70" s="25"/>
      <c r="L70" s="19">
        <f t="shared" si="32"/>
        <v>104.06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42</v>
      </c>
      <c r="E71" s="42" t="s">
        <v>116</v>
      </c>
      <c r="F71" s="43">
        <v>60</v>
      </c>
      <c r="G71" s="43">
        <v>0.73</v>
      </c>
      <c r="H71" s="43">
        <v>6.1</v>
      </c>
      <c r="I71" s="43">
        <v>4.4000000000000004</v>
      </c>
      <c r="J71" s="43">
        <v>76</v>
      </c>
      <c r="K71" s="44" t="s">
        <v>117</v>
      </c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109</v>
      </c>
      <c r="F72" s="43" t="s">
        <v>52</v>
      </c>
      <c r="G72" s="43">
        <v>2.79</v>
      </c>
      <c r="H72" s="43">
        <v>5.33</v>
      </c>
      <c r="I72" s="43">
        <v>7.28</v>
      </c>
      <c r="J72" s="43">
        <v>88</v>
      </c>
      <c r="K72" s="44" t="s">
        <v>110</v>
      </c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111</v>
      </c>
      <c r="F73" s="43">
        <v>90</v>
      </c>
      <c r="G73" s="43">
        <v>12.84</v>
      </c>
      <c r="H73" s="43">
        <v>9.5</v>
      </c>
      <c r="I73" s="43">
        <v>10.84</v>
      </c>
      <c r="J73" s="43">
        <v>212</v>
      </c>
      <c r="K73" s="44" t="s">
        <v>112</v>
      </c>
      <c r="L73" s="43"/>
    </row>
    <row r="74" spans="1:12" ht="14.4" x14ac:dyDescent="0.3">
      <c r="A74" s="23"/>
      <c r="B74" s="15"/>
      <c r="C74" s="11"/>
      <c r="D74" s="7" t="s">
        <v>28</v>
      </c>
      <c r="E74" s="42" t="s">
        <v>113</v>
      </c>
      <c r="F74" s="43">
        <v>150</v>
      </c>
      <c r="G74" s="43">
        <v>5.72</v>
      </c>
      <c r="H74" s="43">
        <v>4.41</v>
      </c>
      <c r="I74" s="43">
        <v>39.44</v>
      </c>
      <c r="J74" s="43">
        <v>209</v>
      </c>
      <c r="K74" s="44" t="s">
        <v>114</v>
      </c>
      <c r="L74" s="43"/>
    </row>
    <row r="75" spans="1:12" ht="14.4" x14ac:dyDescent="0.3">
      <c r="A75" s="23"/>
      <c r="B75" s="15"/>
      <c r="C75" s="11"/>
      <c r="D75" s="7" t="s">
        <v>29</v>
      </c>
      <c r="E75" s="42" t="s">
        <v>115</v>
      </c>
      <c r="F75" s="43">
        <v>200</v>
      </c>
      <c r="G75" s="43">
        <v>0.2</v>
      </c>
      <c r="H75" s="43">
        <v>0</v>
      </c>
      <c r="I75" s="43">
        <v>19</v>
      </c>
      <c r="J75" s="43">
        <v>80</v>
      </c>
      <c r="K75" s="44" t="s">
        <v>83</v>
      </c>
      <c r="L75" s="43"/>
    </row>
    <row r="76" spans="1:12" ht="26.4" x14ac:dyDescent="0.3">
      <c r="A76" s="23"/>
      <c r="B76" s="15"/>
      <c r="C76" s="11"/>
      <c r="D76" s="7" t="s">
        <v>30</v>
      </c>
      <c r="E76" s="42" t="s">
        <v>45</v>
      </c>
      <c r="F76" s="43">
        <v>25</v>
      </c>
      <c r="G76" s="43">
        <v>1.93</v>
      </c>
      <c r="H76" s="43">
        <v>0.75</v>
      </c>
      <c r="I76" s="43">
        <v>12.53</v>
      </c>
      <c r="J76" s="43">
        <v>65</v>
      </c>
      <c r="K76" s="44" t="s">
        <v>46</v>
      </c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60</v>
      </c>
      <c r="F77" s="43">
        <v>40</v>
      </c>
      <c r="G77" s="43">
        <v>2.64</v>
      </c>
      <c r="H77" s="43">
        <v>0.48</v>
      </c>
      <c r="I77" s="43">
        <v>15.8</v>
      </c>
      <c r="J77" s="43">
        <v>78</v>
      </c>
      <c r="K77" s="44" t="s">
        <v>61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156.03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565</v>
      </c>
      <c r="G80" s="19">
        <f t="shared" ref="G80" si="33">SUM(G71:G79)</f>
        <v>26.849999999999998</v>
      </c>
      <c r="H80" s="19">
        <f t="shared" ref="H80" si="34">SUM(H71:H79)</f>
        <v>26.57</v>
      </c>
      <c r="I80" s="19">
        <f t="shared" ref="I80" si="35">SUM(I71:I79)</f>
        <v>109.28999999999999</v>
      </c>
      <c r="J80" s="19">
        <f t="shared" ref="J80:L80" si="36">SUM(J71:J79)</f>
        <v>808</v>
      </c>
      <c r="K80" s="25"/>
      <c r="L80" s="19">
        <f t="shared" si="36"/>
        <v>156.03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910</v>
      </c>
      <c r="G81" s="32">
        <f t="shared" ref="G81" si="37">G70+G80</f>
        <v>42.46</v>
      </c>
      <c r="H81" s="32">
        <f t="shared" ref="H81" si="38">H70+H80</f>
        <v>48.68</v>
      </c>
      <c r="I81" s="32">
        <f t="shared" ref="I81" si="39">I70+I80</f>
        <v>179.32</v>
      </c>
      <c r="J81" s="32">
        <f t="shared" ref="J81:L81" si="40">J70+J80</f>
        <v>1349</v>
      </c>
      <c r="K81" s="32"/>
      <c r="L81" s="32">
        <f t="shared" si="40"/>
        <v>260.09000000000003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118</v>
      </c>
      <c r="F82" s="40">
        <v>180</v>
      </c>
      <c r="G82" s="40">
        <v>7.01</v>
      </c>
      <c r="H82" s="40">
        <v>9.6999999999999993</v>
      </c>
      <c r="I82" s="40">
        <v>31.55</v>
      </c>
      <c r="J82" s="40">
        <v>255</v>
      </c>
      <c r="K82" s="41" t="s">
        <v>119</v>
      </c>
      <c r="L82" s="40"/>
    </row>
    <row r="83" spans="1:12" ht="14.4" x14ac:dyDescent="0.3">
      <c r="A83" s="23"/>
      <c r="B83" s="15"/>
      <c r="C83" s="11"/>
      <c r="D83" s="6" t="s">
        <v>42</v>
      </c>
      <c r="E83" s="42" t="s">
        <v>122</v>
      </c>
      <c r="F83" s="43">
        <v>50</v>
      </c>
      <c r="G83" s="43">
        <v>6.35</v>
      </c>
      <c r="H83" s="43">
        <v>5.75</v>
      </c>
      <c r="I83" s="43">
        <v>5.35</v>
      </c>
      <c r="J83" s="43">
        <v>79</v>
      </c>
      <c r="K83" s="44" t="s">
        <v>123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120</v>
      </c>
      <c r="F84" s="43">
        <v>200</v>
      </c>
      <c r="G84" s="43">
        <v>0.18</v>
      </c>
      <c r="H84" s="43">
        <v>0.04</v>
      </c>
      <c r="I84" s="43">
        <v>10.14</v>
      </c>
      <c r="J84" s="43">
        <v>42</v>
      </c>
      <c r="K84" s="44" t="s">
        <v>121</v>
      </c>
      <c r="L84" s="43"/>
    </row>
    <row r="85" spans="1:12" ht="26.4" x14ac:dyDescent="0.3">
      <c r="A85" s="23"/>
      <c r="B85" s="15"/>
      <c r="C85" s="11"/>
      <c r="D85" s="7" t="s">
        <v>23</v>
      </c>
      <c r="E85" s="42" t="s">
        <v>45</v>
      </c>
      <c r="F85" s="43">
        <v>25</v>
      </c>
      <c r="G85" s="43">
        <v>1.93</v>
      </c>
      <c r="H85" s="43">
        <v>0.75</v>
      </c>
      <c r="I85" s="43">
        <v>12.53</v>
      </c>
      <c r="J85" s="43">
        <v>65</v>
      </c>
      <c r="K85" s="44" t="s">
        <v>46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 t="s">
        <v>70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104.06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555</v>
      </c>
      <c r="G89" s="19">
        <f t="shared" ref="G89" si="41">SUM(G82:G88)</f>
        <v>16.27</v>
      </c>
      <c r="H89" s="19">
        <f t="shared" ref="H89" si="42">SUM(H82:H88)</f>
        <v>16.439999999999998</v>
      </c>
      <c r="I89" s="19">
        <f t="shared" ref="I89" si="43">SUM(I82:I88)</f>
        <v>67.069999999999993</v>
      </c>
      <c r="J89" s="19">
        <f t="shared" ref="J89:L89" si="44">SUM(J82:J88)</f>
        <v>476</v>
      </c>
      <c r="K89" s="25"/>
      <c r="L89" s="19">
        <f t="shared" si="44"/>
        <v>104.06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42</v>
      </c>
      <c r="E90" s="42" t="s">
        <v>132</v>
      </c>
      <c r="F90" s="43">
        <v>60</v>
      </c>
      <c r="G90" s="43">
        <v>0.68</v>
      </c>
      <c r="H90" s="43">
        <v>3.11</v>
      </c>
      <c r="I90" s="43">
        <v>6.53</v>
      </c>
      <c r="J90" s="43">
        <v>57</v>
      </c>
      <c r="K90" s="44" t="s">
        <v>133</v>
      </c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124</v>
      </c>
      <c r="F91" s="43" t="s">
        <v>52</v>
      </c>
      <c r="G91" s="43">
        <v>1.93</v>
      </c>
      <c r="H91" s="43">
        <v>5.0599999999999996</v>
      </c>
      <c r="I91" s="43">
        <v>13.71</v>
      </c>
      <c r="J91" s="43">
        <v>109</v>
      </c>
      <c r="K91" s="44" t="s">
        <v>125</v>
      </c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126</v>
      </c>
      <c r="F92" s="43">
        <v>90</v>
      </c>
      <c r="G92" s="43">
        <v>12.46</v>
      </c>
      <c r="H92" s="43">
        <v>9.16</v>
      </c>
      <c r="I92" s="43">
        <v>2.37</v>
      </c>
      <c r="J92" s="43">
        <v>168</v>
      </c>
      <c r="K92" s="44" t="s">
        <v>127</v>
      </c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128</v>
      </c>
      <c r="F93" s="43">
        <v>150</v>
      </c>
      <c r="G93" s="43">
        <v>3.03</v>
      </c>
      <c r="H93" s="43">
        <v>4.74</v>
      </c>
      <c r="I93" s="43">
        <v>24.5</v>
      </c>
      <c r="J93" s="43">
        <v>153</v>
      </c>
      <c r="K93" s="44" t="s">
        <v>129</v>
      </c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130</v>
      </c>
      <c r="F94" s="43">
        <v>200</v>
      </c>
      <c r="G94" s="43">
        <v>0.46</v>
      </c>
      <c r="H94" s="43">
        <v>0.1</v>
      </c>
      <c r="I94" s="43">
        <v>28.14</v>
      </c>
      <c r="J94" s="43">
        <v>101</v>
      </c>
      <c r="K94" s="44" t="s">
        <v>131</v>
      </c>
      <c r="L94" s="43"/>
    </row>
    <row r="95" spans="1:12" ht="26.4" x14ac:dyDescent="0.3">
      <c r="A95" s="23"/>
      <c r="B95" s="15"/>
      <c r="C95" s="11"/>
      <c r="D95" s="7" t="s">
        <v>30</v>
      </c>
      <c r="E95" s="42" t="s">
        <v>45</v>
      </c>
      <c r="F95" s="43">
        <v>15</v>
      </c>
      <c r="G95" s="43">
        <v>1.1599999999999999</v>
      </c>
      <c r="H95" s="43">
        <v>0.45</v>
      </c>
      <c r="I95" s="43">
        <v>7.52</v>
      </c>
      <c r="J95" s="43">
        <v>39</v>
      </c>
      <c r="K95" s="44" t="s">
        <v>46</v>
      </c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60</v>
      </c>
      <c r="F96" s="43">
        <v>40</v>
      </c>
      <c r="G96" s="43">
        <v>2.64</v>
      </c>
      <c r="H96" s="43">
        <v>0.48</v>
      </c>
      <c r="I96" s="43">
        <v>15.8</v>
      </c>
      <c r="J96" s="43">
        <v>78</v>
      </c>
      <c r="K96" s="44" t="s">
        <v>61</v>
      </c>
      <c r="L96" s="43"/>
    </row>
    <row r="97" spans="1:12" ht="14.4" x14ac:dyDescent="0.3">
      <c r="A97" s="23"/>
      <c r="B97" s="15"/>
      <c r="C97" s="11"/>
      <c r="D97" s="6" t="s">
        <v>84</v>
      </c>
      <c r="E97" s="42" t="s">
        <v>93</v>
      </c>
      <c r="F97" s="43">
        <v>100</v>
      </c>
      <c r="G97" s="43">
        <v>3.1</v>
      </c>
      <c r="H97" s="43">
        <v>2.5</v>
      </c>
      <c r="I97" s="43">
        <v>18</v>
      </c>
      <c r="J97" s="43">
        <v>107</v>
      </c>
      <c r="K97" s="44" t="s">
        <v>94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156.03</v>
      </c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655</v>
      </c>
      <c r="G99" s="19">
        <f t="shared" ref="G99" si="45">SUM(G90:G98)</f>
        <v>25.460000000000004</v>
      </c>
      <c r="H99" s="19">
        <f t="shared" ref="H99" si="46">SUM(H90:H98)</f>
        <v>25.6</v>
      </c>
      <c r="I99" s="19">
        <f t="shared" ref="I99" si="47">SUM(I90:I98)</f>
        <v>116.57</v>
      </c>
      <c r="J99" s="19">
        <f t="shared" ref="J99:L99" si="48">SUM(J90:J98)</f>
        <v>812</v>
      </c>
      <c r="K99" s="25"/>
      <c r="L99" s="19">
        <f t="shared" si="48"/>
        <v>156.03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1210</v>
      </c>
      <c r="G100" s="32">
        <f t="shared" ref="G100" si="49">G89+G99</f>
        <v>41.730000000000004</v>
      </c>
      <c r="H100" s="32">
        <f t="shared" ref="H100" si="50">H89+H99</f>
        <v>42.04</v>
      </c>
      <c r="I100" s="32">
        <f t="shared" ref="I100" si="51">I89+I99</f>
        <v>183.64</v>
      </c>
      <c r="J100" s="32">
        <f t="shared" ref="J100:L100" si="52">J89+J99</f>
        <v>1288</v>
      </c>
      <c r="K100" s="32"/>
      <c r="L100" s="32">
        <f t="shared" si="52"/>
        <v>260.09000000000003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134</v>
      </c>
      <c r="F101" s="40">
        <v>180</v>
      </c>
      <c r="G101" s="40">
        <v>8.35</v>
      </c>
      <c r="H101" s="40">
        <v>5.68</v>
      </c>
      <c r="I101" s="40">
        <v>31.14</v>
      </c>
      <c r="J101" s="40">
        <v>245</v>
      </c>
      <c r="K101" s="41" t="s">
        <v>135</v>
      </c>
      <c r="L101" s="40"/>
    </row>
    <row r="102" spans="1:12" ht="14.4" x14ac:dyDescent="0.3">
      <c r="A102" s="23"/>
      <c r="B102" s="15"/>
      <c r="C102" s="11"/>
      <c r="D102" s="6" t="s">
        <v>42</v>
      </c>
      <c r="E102" s="42" t="s">
        <v>89</v>
      </c>
      <c r="F102" s="43">
        <v>10</v>
      </c>
      <c r="G102" s="43">
        <v>0.05</v>
      </c>
      <c r="H102" s="43">
        <v>8.25</v>
      </c>
      <c r="I102" s="43">
        <v>0.08</v>
      </c>
      <c r="J102" s="43">
        <v>75</v>
      </c>
      <c r="K102" s="44" t="s">
        <v>90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136</v>
      </c>
      <c r="F103" s="43">
        <v>200</v>
      </c>
      <c r="G103" s="43">
        <v>2.42</v>
      </c>
      <c r="H103" s="43">
        <v>1.48</v>
      </c>
      <c r="I103" s="43">
        <v>11.94</v>
      </c>
      <c r="J103" s="43">
        <v>66</v>
      </c>
      <c r="K103" s="44" t="s">
        <v>137</v>
      </c>
      <c r="L103" s="43"/>
    </row>
    <row r="104" spans="1:12" ht="26.4" x14ac:dyDescent="0.3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1.93</v>
      </c>
      <c r="H104" s="43">
        <v>0.75</v>
      </c>
      <c r="I104" s="43">
        <v>12.53</v>
      </c>
      <c r="J104" s="43">
        <v>65</v>
      </c>
      <c r="K104" s="44" t="s">
        <v>46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84</v>
      </c>
      <c r="E106" s="42" t="s">
        <v>93</v>
      </c>
      <c r="F106" s="43">
        <v>100</v>
      </c>
      <c r="G106" s="43">
        <v>3.1</v>
      </c>
      <c r="H106" s="43">
        <v>2.5</v>
      </c>
      <c r="I106" s="43">
        <v>18</v>
      </c>
      <c r="J106" s="43">
        <v>107</v>
      </c>
      <c r="K106" s="44" t="s">
        <v>94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104.06</v>
      </c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515</v>
      </c>
      <c r="G108" s="19">
        <f t="shared" ref="G108:J108" si="53">SUM(G101:G107)</f>
        <v>15.85</v>
      </c>
      <c r="H108" s="19">
        <f t="shared" si="53"/>
        <v>18.66</v>
      </c>
      <c r="I108" s="19">
        <f t="shared" si="53"/>
        <v>73.69</v>
      </c>
      <c r="J108" s="19">
        <f t="shared" si="53"/>
        <v>558</v>
      </c>
      <c r="K108" s="25"/>
      <c r="L108" s="19">
        <f t="shared" ref="L108" si="54">SUM(L101:L107)</f>
        <v>104.06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42</v>
      </c>
      <c r="E109" s="42" t="s">
        <v>143</v>
      </c>
      <c r="F109" s="43">
        <v>60</v>
      </c>
      <c r="G109" s="43">
        <v>0.48</v>
      </c>
      <c r="H109" s="43">
        <v>0.06</v>
      </c>
      <c r="I109" s="43">
        <v>1.02</v>
      </c>
      <c r="J109" s="43">
        <v>7</v>
      </c>
      <c r="K109" s="44" t="s">
        <v>144</v>
      </c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138</v>
      </c>
      <c r="F110" s="43" t="s">
        <v>52</v>
      </c>
      <c r="G110" s="43">
        <v>1.58</v>
      </c>
      <c r="H110" s="43">
        <v>4.92</v>
      </c>
      <c r="I110" s="43">
        <v>7.44</v>
      </c>
      <c r="J110" s="43">
        <v>80</v>
      </c>
      <c r="K110" s="44" t="s">
        <v>110</v>
      </c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139</v>
      </c>
      <c r="F111" s="43">
        <v>240</v>
      </c>
      <c r="G111" s="43">
        <v>18.64</v>
      </c>
      <c r="H111" s="43">
        <v>19.5</v>
      </c>
      <c r="I111" s="43">
        <v>28.46</v>
      </c>
      <c r="J111" s="43">
        <v>405</v>
      </c>
      <c r="K111" s="44" t="s">
        <v>140</v>
      </c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141</v>
      </c>
      <c r="F113" s="43">
        <v>200</v>
      </c>
      <c r="G113" s="43">
        <v>0.16</v>
      </c>
      <c r="H113" s="43">
        <v>0.16</v>
      </c>
      <c r="I113" s="43">
        <v>27.88</v>
      </c>
      <c r="J113" s="43">
        <v>114</v>
      </c>
      <c r="K113" s="44" t="s">
        <v>142</v>
      </c>
      <c r="L113" s="43"/>
    </row>
    <row r="114" spans="1:12" ht="26.4" x14ac:dyDescent="0.3">
      <c r="A114" s="23"/>
      <c r="B114" s="15"/>
      <c r="C114" s="11"/>
      <c r="D114" s="7" t="s">
        <v>30</v>
      </c>
      <c r="E114" s="42" t="s">
        <v>45</v>
      </c>
      <c r="F114" s="43">
        <v>25</v>
      </c>
      <c r="G114" s="43">
        <v>1.93</v>
      </c>
      <c r="H114" s="43">
        <v>0.75</v>
      </c>
      <c r="I114" s="43">
        <v>12.53</v>
      </c>
      <c r="J114" s="43">
        <v>65</v>
      </c>
      <c r="K114" s="44" t="s">
        <v>46</v>
      </c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60</v>
      </c>
      <c r="F115" s="43">
        <v>40</v>
      </c>
      <c r="G115" s="43">
        <v>2.64</v>
      </c>
      <c r="H115" s="43">
        <v>0.48</v>
      </c>
      <c r="I115" s="43">
        <v>15.8</v>
      </c>
      <c r="J115" s="43">
        <v>78</v>
      </c>
      <c r="K115" s="44" t="s">
        <v>61</v>
      </c>
      <c r="L115" s="43"/>
    </row>
    <row r="116" spans="1:12" ht="14.4" x14ac:dyDescent="0.3">
      <c r="A116" s="23"/>
      <c r="B116" s="15"/>
      <c r="C116" s="11"/>
      <c r="D116" s="6" t="s">
        <v>24</v>
      </c>
      <c r="E116" s="42" t="s">
        <v>47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44</v>
      </c>
      <c r="K116" s="44" t="s">
        <v>48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156.03</v>
      </c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665</v>
      </c>
      <c r="G118" s="19">
        <f t="shared" ref="G118:J118" si="55">SUM(G109:G117)</f>
        <v>25.83</v>
      </c>
      <c r="H118" s="19">
        <f t="shared" si="55"/>
        <v>26.27</v>
      </c>
      <c r="I118" s="19">
        <f t="shared" si="55"/>
        <v>102.92999999999999</v>
      </c>
      <c r="J118" s="19">
        <f t="shared" si="55"/>
        <v>793</v>
      </c>
      <c r="K118" s="25"/>
      <c r="L118" s="19">
        <f t="shared" ref="L118" si="56">SUM(L109:L117)</f>
        <v>156.03</v>
      </c>
    </row>
    <row r="119" spans="1:12" ht="15" thickBot="1" x14ac:dyDescent="0.3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1180</v>
      </c>
      <c r="G119" s="32">
        <f t="shared" ref="G119" si="57">G108+G118</f>
        <v>41.68</v>
      </c>
      <c r="H119" s="32">
        <f t="shared" ref="H119" si="58">H108+H118</f>
        <v>44.93</v>
      </c>
      <c r="I119" s="32">
        <f t="shared" ref="I119" si="59">I108+I118</f>
        <v>176.62</v>
      </c>
      <c r="J119" s="32">
        <f t="shared" ref="J119:L119" si="60">J108+J118</f>
        <v>1351</v>
      </c>
      <c r="K119" s="32"/>
      <c r="L119" s="32">
        <f t="shared" si="60"/>
        <v>260.09000000000003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145</v>
      </c>
      <c r="F120" s="40">
        <v>150</v>
      </c>
      <c r="G120" s="40">
        <v>13.65</v>
      </c>
      <c r="H120" s="40">
        <v>14.77</v>
      </c>
      <c r="I120" s="40">
        <v>23.5</v>
      </c>
      <c r="J120" s="40">
        <v>246</v>
      </c>
      <c r="K120" s="41">
        <v>232</v>
      </c>
      <c r="L120" s="40"/>
    </row>
    <row r="121" spans="1:12" ht="14.4" x14ac:dyDescent="0.3">
      <c r="A121" s="14"/>
      <c r="B121" s="15"/>
      <c r="C121" s="11"/>
      <c r="D121" s="6" t="s">
        <v>84</v>
      </c>
      <c r="E121" s="42" t="s">
        <v>146</v>
      </c>
      <c r="F121" s="43">
        <v>30</v>
      </c>
      <c r="G121" s="43">
        <v>0.45</v>
      </c>
      <c r="H121" s="43">
        <v>2.76</v>
      </c>
      <c r="I121" s="43">
        <v>19.260000000000002</v>
      </c>
      <c r="J121" s="43">
        <v>104</v>
      </c>
      <c r="K121" s="44">
        <v>14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120</v>
      </c>
      <c r="F122" s="43">
        <v>200</v>
      </c>
      <c r="G122" s="43">
        <v>0.18</v>
      </c>
      <c r="H122" s="43">
        <v>0.04</v>
      </c>
      <c r="I122" s="43">
        <v>10.14</v>
      </c>
      <c r="J122" s="43">
        <v>42</v>
      </c>
      <c r="K122" s="44" t="s">
        <v>121</v>
      </c>
      <c r="L122" s="43"/>
    </row>
    <row r="123" spans="1:12" ht="26.4" x14ac:dyDescent="0.3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1.93</v>
      </c>
      <c r="H123" s="43">
        <v>0.75</v>
      </c>
      <c r="I123" s="43">
        <v>12.53</v>
      </c>
      <c r="J123" s="43">
        <v>65</v>
      </c>
      <c r="K123" s="44" t="s">
        <v>46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69</v>
      </c>
      <c r="F124" s="43">
        <v>100</v>
      </c>
      <c r="G124" s="43">
        <v>0.8</v>
      </c>
      <c r="H124" s="43">
        <v>0.2</v>
      </c>
      <c r="I124" s="43">
        <v>7.5</v>
      </c>
      <c r="J124" s="43">
        <v>35</v>
      </c>
      <c r="K124" s="44" t="s">
        <v>70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>
        <v>104.06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61">SUM(G120:G126)</f>
        <v>17.010000000000002</v>
      </c>
      <c r="H127" s="19">
        <f t="shared" si="61"/>
        <v>18.52</v>
      </c>
      <c r="I127" s="19">
        <f t="shared" si="61"/>
        <v>72.930000000000007</v>
      </c>
      <c r="J127" s="19">
        <f t="shared" si="61"/>
        <v>492</v>
      </c>
      <c r="K127" s="25"/>
      <c r="L127" s="19">
        <f t="shared" ref="L127" si="62">SUM(L120:L126)</f>
        <v>104.06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42</v>
      </c>
      <c r="E128" s="42" t="s">
        <v>95</v>
      </c>
      <c r="F128" s="43">
        <v>60</v>
      </c>
      <c r="G128" s="43">
        <v>0.52</v>
      </c>
      <c r="H128" s="43">
        <v>4.0599999999999996</v>
      </c>
      <c r="I128" s="43">
        <v>5.57</v>
      </c>
      <c r="J128" s="43">
        <v>52</v>
      </c>
      <c r="K128" s="44" t="s">
        <v>96</v>
      </c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147</v>
      </c>
      <c r="F129" s="43" t="s">
        <v>148</v>
      </c>
      <c r="G129" s="43">
        <v>5.17</v>
      </c>
      <c r="H129" s="43">
        <v>4.7300000000000004</v>
      </c>
      <c r="I129" s="43">
        <v>18.899999999999999</v>
      </c>
      <c r="J129" s="43">
        <v>156</v>
      </c>
      <c r="K129" s="44" t="s">
        <v>149</v>
      </c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150</v>
      </c>
      <c r="F130" s="43" t="s">
        <v>151</v>
      </c>
      <c r="G130" s="43">
        <v>11.27</v>
      </c>
      <c r="H130" s="43">
        <v>12.43</v>
      </c>
      <c r="I130" s="43">
        <v>17.510000000000002</v>
      </c>
      <c r="J130" s="43">
        <v>185</v>
      </c>
      <c r="K130" s="44" t="s">
        <v>152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153</v>
      </c>
      <c r="F131" s="43">
        <v>150</v>
      </c>
      <c r="G131" s="43">
        <v>4.05</v>
      </c>
      <c r="H131" s="43">
        <v>4.5</v>
      </c>
      <c r="I131" s="43">
        <v>24.19</v>
      </c>
      <c r="J131" s="43">
        <v>197</v>
      </c>
      <c r="K131" s="44" t="s">
        <v>154</v>
      </c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155</v>
      </c>
      <c r="F132" s="43">
        <v>200</v>
      </c>
      <c r="G132" s="43">
        <v>0.08</v>
      </c>
      <c r="H132" s="43">
        <v>0.04</v>
      </c>
      <c r="I132" s="43">
        <v>21.1</v>
      </c>
      <c r="J132" s="43">
        <v>87</v>
      </c>
      <c r="K132" s="44" t="s">
        <v>156</v>
      </c>
      <c r="L132" s="43"/>
    </row>
    <row r="133" spans="1:12" ht="26.4" x14ac:dyDescent="0.3">
      <c r="A133" s="14"/>
      <c r="B133" s="15"/>
      <c r="C133" s="11"/>
      <c r="D133" s="7" t="s">
        <v>30</v>
      </c>
      <c r="E133" s="42" t="s">
        <v>45</v>
      </c>
      <c r="F133" s="43">
        <v>25</v>
      </c>
      <c r="G133" s="43">
        <v>1.93</v>
      </c>
      <c r="H133" s="43">
        <v>0.75</v>
      </c>
      <c r="I133" s="43">
        <v>12.53</v>
      </c>
      <c r="J133" s="43">
        <v>65</v>
      </c>
      <c r="K133" s="44" t="s">
        <v>46</v>
      </c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60</v>
      </c>
      <c r="F134" s="43">
        <v>40</v>
      </c>
      <c r="G134" s="43">
        <v>2.64</v>
      </c>
      <c r="H134" s="43">
        <v>0.48</v>
      </c>
      <c r="I134" s="43">
        <v>15.8</v>
      </c>
      <c r="J134" s="43">
        <v>78</v>
      </c>
      <c r="K134" s="44" t="s">
        <v>61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156.03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475</v>
      </c>
      <c r="G137" s="19">
        <f t="shared" ref="G137:J137" si="63">SUM(G128:G136)</f>
        <v>25.66</v>
      </c>
      <c r="H137" s="19">
        <f t="shared" si="63"/>
        <v>26.99</v>
      </c>
      <c r="I137" s="19">
        <f t="shared" si="63"/>
        <v>115.60000000000001</v>
      </c>
      <c r="J137" s="19">
        <f t="shared" si="63"/>
        <v>820</v>
      </c>
      <c r="K137" s="25"/>
      <c r="L137" s="19">
        <f t="shared" ref="L137" si="64">SUM(L128:L136)</f>
        <v>156.03</v>
      </c>
    </row>
    <row r="138" spans="1:12" ht="15" thickBot="1" x14ac:dyDescent="0.3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980</v>
      </c>
      <c r="G138" s="32">
        <f t="shared" ref="G138" si="65">G127+G137</f>
        <v>42.67</v>
      </c>
      <c r="H138" s="32">
        <f t="shared" ref="H138" si="66">H127+H137</f>
        <v>45.51</v>
      </c>
      <c r="I138" s="32">
        <f t="shared" ref="I138" si="67">I127+I137</f>
        <v>188.53000000000003</v>
      </c>
      <c r="J138" s="32">
        <f t="shared" ref="J138:L138" si="68">J127+J137</f>
        <v>1312</v>
      </c>
      <c r="K138" s="32"/>
      <c r="L138" s="32">
        <f t="shared" si="68"/>
        <v>260.09000000000003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157</v>
      </c>
      <c r="F139" s="40">
        <v>180</v>
      </c>
      <c r="G139" s="40">
        <v>7.8</v>
      </c>
      <c r="H139" s="40">
        <v>9.1</v>
      </c>
      <c r="I139" s="40">
        <v>23.5</v>
      </c>
      <c r="J139" s="40">
        <v>223</v>
      </c>
      <c r="K139" s="41" t="s">
        <v>39</v>
      </c>
      <c r="L139" s="40"/>
    </row>
    <row r="140" spans="1:12" ht="14.4" x14ac:dyDescent="0.3">
      <c r="A140" s="23"/>
      <c r="B140" s="15"/>
      <c r="C140" s="11"/>
      <c r="D140" s="6" t="s">
        <v>42</v>
      </c>
      <c r="E140" s="42" t="s">
        <v>40</v>
      </c>
      <c r="F140" s="43">
        <v>15</v>
      </c>
      <c r="G140" s="43">
        <v>3.95</v>
      </c>
      <c r="H140" s="43">
        <v>3.99</v>
      </c>
      <c r="I140" s="43">
        <v>0</v>
      </c>
      <c r="J140" s="43">
        <v>52</v>
      </c>
      <c r="K140" s="44" t="s">
        <v>41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91</v>
      </c>
      <c r="F141" s="43">
        <v>200</v>
      </c>
      <c r="G141" s="43">
        <v>1.6</v>
      </c>
      <c r="H141" s="43">
        <v>1.8</v>
      </c>
      <c r="I141" s="43">
        <v>22.36</v>
      </c>
      <c r="J141" s="43">
        <v>92</v>
      </c>
      <c r="K141" s="44" t="s">
        <v>92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25</v>
      </c>
      <c r="G142" s="43">
        <v>1.93</v>
      </c>
      <c r="H142" s="43">
        <v>0.75</v>
      </c>
      <c r="I142" s="43">
        <v>12.53</v>
      </c>
      <c r="J142" s="43">
        <v>65</v>
      </c>
      <c r="K142" s="44" t="s">
        <v>46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158</v>
      </c>
      <c r="F143" s="43">
        <v>100</v>
      </c>
      <c r="G143" s="43">
        <v>0.4</v>
      </c>
      <c r="H143" s="43">
        <v>0.3</v>
      </c>
      <c r="I143" s="43">
        <v>10.3</v>
      </c>
      <c r="J143" s="43">
        <v>46</v>
      </c>
      <c r="K143" s="44" t="s">
        <v>159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104.06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520</v>
      </c>
      <c r="G146" s="19">
        <f t="shared" ref="G146:J146" si="69">SUM(G139:G145)</f>
        <v>15.68</v>
      </c>
      <c r="H146" s="19">
        <f t="shared" si="69"/>
        <v>15.940000000000001</v>
      </c>
      <c r="I146" s="19">
        <f t="shared" si="69"/>
        <v>68.69</v>
      </c>
      <c r="J146" s="19">
        <f t="shared" si="69"/>
        <v>478</v>
      </c>
      <c r="K146" s="25"/>
      <c r="L146" s="19">
        <f t="shared" ref="L146" si="70">SUM(L139:L145)</f>
        <v>104.06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42</v>
      </c>
      <c r="E147" s="42" t="s">
        <v>162</v>
      </c>
      <c r="F147" s="43">
        <v>60</v>
      </c>
      <c r="G147" s="43">
        <v>0.42</v>
      </c>
      <c r="H147" s="43">
        <v>0.3</v>
      </c>
      <c r="I147" s="43">
        <v>3.14</v>
      </c>
      <c r="J147" s="43">
        <v>25</v>
      </c>
      <c r="K147" s="44" t="s">
        <v>163</v>
      </c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75</v>
      </c>
      <c r="F148" s="43" t="s">
        <v>76</v>
      </c>
      <c r="G148" s="43">
        <v>2.86</v>
      </c>
      <c r="H148" s="43">
        <v>7.05</v>
      </c>
      <c r="I148" s="43">
        <v>10.1</v>
      </c>
      <c r="J148" s="43">
        <v>107</v>
      </c>
      <c r="K148" s="44" t="s">
        <v>77</v>
      </c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160</v>
      </c>
      <c r="F149" s="43">
        <v>90</v>
      </c>
      <c r="G149" s="43">
        <v>12.49</v>
      </c>
      <c r="H149" s="43">
        <v>3.56</v>
      </c>
      <c r="I149" s="43">
        <v>11.38</v>
      </c>
      <c r="J149" s="43">
        <v>128</v>
      </c>
      <c r="K149" s="44">
        <v>338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161</v>
      </c>
      <c r="F150" s="43">
        <v>150</v>
      </c>
      <c r="G150" s="43">
        <v>3.17</v>
      </c>
      <c r="H150" s="43">
        <v>12.57</v>
      </c>
      <c r="I150" s="43">
        <v>22.35</v>
      </c>
      <c r="J150" s="43">
        <v>204</v>
      </c>
      <c r="K150" s="44">
        <v>133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82</v>
      </c>
      <c r="F151" s="43">
        <v>200</v>
      </c>
      <c r="G151" s="43">
        <v>0</v>
      </c>
      <c r="H151" s="43">
        <v>0</v>
      </c>
      <c r="I151" s="43">
        <v>23</v>
      </c>
      <c r="J151" s="43">
        <v>92</v>
      </c>
      <c r="K151" s="44" t="s">
        <v>83</v>
      </c>
      <c r="L151" s="43"/>
    </row>
    <row r="152" spans="1:12" ht="26.4" x14ac:dyDescent="0.3">
      <c r="A152" s="23"/>
      <c r="B152" s="15"/>
      <c r="C152" s="11"/>
      <c r="D152" s="7" t="s">
        <v>30</v>
      </c>
      <c r="E152" s="42" t="s">
        <v>45</v>
      </c>
      <c r="F152" s="43">
        <v>25</v>
      </c>
      <c r="G152" s="43">
        <v>1.93</v>
      </c>
      <c r="H152" s="43">
        <v>0.75</v>
      </c>
      <c r="I152" s="43">
        <v>12.53</v>
      </c>
      <c r="J152" s="43">
        <v>65</v>
      </c>
      <c r="K152" s="44" t="s">
        <v>46</v>
      </c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60</v>
      </c>
      <c r="F153" s="43">
        <v>40</v>
      </c>
      <c r="G153" s="43">
        <v>2.64</v>
      </c>
      <c r="H153" s="43">
        <v>0.48</v>
      </c>
      <c r="I153" s="43">
        <v>15.8</v>
      </c>
      <c r="J153" s="43">
        <v>78</v>
      </c>
      <c r="K153" s="44" t="s">
        <v>61</v>
      </c>
      <c r="L153" s="43"/>
    </row>
    <row r="154" spans="1:12" ht="14.4" x14ac:dyDescent="0.3">
      <c r="A154" s="23"/>
      <c r="B154" s="15"/>
      <c r="C154" s="11"/>
      <c r="D154" s="6" t="s">
        <v>84</v>
      </c>
      <c r="E154" s="42" t="s">
        <v>93</v>
      </c>
      <c r="F154" s="43">
        <v>100</v>
      </c>
      <c r="G154" s="43">
        <v>3.1</v>
      </c>
      <c r="H154" s="43">
        <v>2.5</v>
      </c>
      <c r="I154" s="43">
        <v>18</v>
      </c>
      <c r="J154" s="43">
        <v>107</v>
      </c>
      <c r="K154" s="44" t="s">
        <v>94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156.03</v>
      </c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665</v>
      </c>
      <c r="G156" s="19">
        <f t="shared" ref="G156:J156" si="71">SUM(G147:G155)</f>
        <v>26.61</v>
      </c>
      <c r="H156" s="19">
        <f t="shared" si="71"/>
        <v>27.21</v>
      </c>
      <c r="I156" s="19">
        <f t="shared" si="71"/>
        <v>116.3</v>
      </c>
      <c r="J156" s="19">
        <f t="shared" si="71"/>
        <v>806</v>
      </c>
      <c r="K156" s="25"/>
      <c r="L156" s="19">
        <f t="shared" ref="L156" si="72">SUM(L147:L155)</f>
        <v>156.03</v>
      </c>
    </row>
    <row r="157" spans="1:12" ht="15" thickBot="1" x14ac:dyDescent="0.3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1185</v>
      </c>
      <c r="G157" s="32">
        <f t="shared" ref="G157" si="73">G146+G156</f>
        <v>42.29</v>
      </c>
      <c r="H157" s="32">
        <f t="shared" ref="H157" si="74">H146+H156</f>
        <v>43.150000000000006</v>
      </c>
      <c r="I157" s="32">
        <f t="shared" ref="I157" si="75">I146+I156</f>
        <v>184.99</v>
      </c>
      <c r="J157" s="32">
        <f t="shared" ref="J157:L157" si="76">J146+J156</f>
        <v>1284</v>
      </c>
      <c r="K157" s="32"/>
      <c r="L157" s="32">
        <f t="shared" si="76"/>
        <v>260.09000000000003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164</v>
      </c>
      <c r="F158" s="40" t="s">
        <v>66</v>
      </c>
      <c r="G158" s="40">
        <v>16.14</v>
      </c>
      <c r="H158" s="40">
        <v>13.84</v>
      </c>
      <c r="I158" s="40">
        <v>34</v>
      </c>
      <c r="J158" s="40">
        <v>344</v>
      </c>
      <c r="K158" s="41" t="s">
        <v>165</v>
      </c>
      <c r="L158" s="40"/>
    </row>
    <row r="159" spans="1:12" ht="14.4" x14ac:dyDescent="0.3">
      <c r="A159" s="23"/>
      <c r="B159" s="15"/>
      <c r="C159" s="11"/>
      <c r="D159" s="6" t="s">
        <v>42</v>
      </c>
      <c r="E159" s="42" t="s">
        <v>68</v>
      </c>
      <c r="F159" s="43">
        <v>45</v>
      </c>
      <c r="G159" s="43">
        <v>2.0299999999999998</v>
      </c>
      <c r="H159" s="43">
        <v>1.95</v>
      </c>
      <c r="I159" s="43">
        <v>26.85</v>
      </c>
      <c r="J159" s="43">
        <v>122</v>
      </c>
      <c r="K159" s="44" t="s">
        <v>61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120</v>
      </c>
      <c r="F160" s="43">
        <v>200</v>
      </c>
      <c r="G160" s="43">
        <v>0.18</v>
      </c>
      <c r="H160" s="43">
        <v>0.04</v>
      </c>
      <c r="I160" s="43">
        <v>10.14</v>
      </c>
      <c r="J160" s="43">
        <v>42</v>
      </c>
      <c r="K160" s="44" t="s">
        <v>121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 t="s">
        <v>48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104.06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345</v>
      </c>
      <c r="G165" s="19">
        <f t="shared" ref="G165:J165" si="77">SUM(G158:G164)</f>
        <v>18.75</v>
      </c>
      <c r="H165" s="19">
        <f t="shared" si="77"/>
        <v>16.229999999999997</v>
      </c>
      <c r="I165" s="19">
        <f t="shared" si="77"/>
        <v>80.790000000000006</v>
      </c>
      <c r="J165" s="19">
        <f t="shared" si="77"/>
        <v>552</v>
      </c>
      <c r="K165" s="25"/>
      <c r="L165" s="19">
        <f t="shared" ref="L165" si="78">SUM(L158:L164)</f>
        <v>104.06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42</v>
      </c>
      <c r="E166" s="42" t="s">
        <v>175</v>
      </c>
      <c r="F166" s="43">
        <v>60</v>
      </c>
      <c r="G166" s="43">
        <v>0.88</v>
      </c>
      <c r="H166" s="43">
        <v>3.65</v>
      </c>
      <c r="I166" s="43">
        <v>5.17</v>
      </c>
      <c r="J166" s="43">
        <v>57</v>
      </c>
      <c r="K166" s="44" t="s">
        <v>176</v>
      </c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166</v>
      </c>
      <c r="F167" s="43" t="s">
        <v>148</v>
      </c>
      <c r="G167" s="43">
        <v>5.23</v>
      </c>
      <c r="H167" s="43">
        <v>3.13</v>
      </c>
      <c r="I167" s="43">
        <v>15.99</v>
      </c>
      <c r="J167" s="43">
        <v>104</v>
      </c>
      <c r="K167" s="44" t="s">
        <v>167</v>
      </c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168</v>
      </c>
      <c r="F168" s="43">
        <v>100</v>
      </c>
      <c r="G168" s="43">
        <v>11.57</v>
      </c>
      <c r="H168" s="43">
        <v>11.02</v>
      </c>
      <c r="I168" s="43">
        <v>2.77</v>
      </c>
      <c r="J168" s="43">
        <v>123</v>
      </c>
      <c r="K168" s="44" t="s">
        <v>169</v>
      </c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170</v>
      </c>
      <c r="F169" s="43">
        <v>150</v>
      </c>
      <c r="G169" s="43">
        <v>2.64</v>
      </c>
      <c r="H169" s="43">
        <v>4.8</v>
      </c>
      <c r="I169" s="43">
        <v>28</v>
      </c>
      <c r="J169" s="43">
        <v>184</v>
      </c>
      <c r="K169" s="44" t="s">
        <v>171</v>
      </c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172</v>
      </c>
      <c r="F170" s="43">
        <v>200</v>
      </c>
      <c r="G170" s="43">
        <v>0.44</v>
      </c>
      <c r="H170" s="43">
        <v>0</v>
      </c>
      <c r="I170" s="43">
        <v>29.56</v>
      </c>
      <c r="J170" s="43">
        <v>120</v>
      </c>
      <c r="K170" s="44" t="s">
        <v>173</v>
      </c>
      <c r="L170" s="43"/>
    </row>
    <row r="171" spans="1:12" ht="14.4" x14ac:dyDescent="0.3">
      <c r="A171" s="23"/>
      <c r="B171" s="15"/>
      <c r="C171" s="11"/>
      <c r="D171" s="7" t="s">
        <v>174</v>
      </c>
      <c r="E171" s="42" t="s">
        <v>103</v>
      </c>
      <c r="F171" s="43">
        <v>50</v>
      </c>
      <c r="G171" s="43">
        <v>2.7</v>
      </c>
      <c r="H171" s="43">
        <v>3.73</v>
      </c>
      <c r="I171" s="43">
        <v>18.61</v>
      </c>
      <c r="J171" s="43">
        <v>149</v>
      </c>
      <c r="K171" s="44" t="s">
        <v>104</v>
      </c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60</v>
      </c>
      <c r="F172" s="43">
        <v>40</v>
      </c>
      <c r="G172" s="43">
        <v>2.64</v>
      </c>
      <c r="H172" s="43">
        <v>0.48</v>
      </c>
      <c r="I172" s="43">
        <v>15.8</v>
      </c>
      <c r="J172" s="43">
        <v>78</v>
      </c>
      <c r="K172" s="44" t="s">
        <v>61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156.03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600</v>
      </c>
      <c r="G175" s="19">
        <f t="shared" ref="G175:J175" si="79">SUM(G166:G174)</f>
        <v>26.1</v>
      </c>
      <c r="H175" s="19">
        <f t="shared" si="79"/>
        <v>26.81</v>
      </c>
      <c r="I175" s="19">
        <f t="shared" si="79"/>
        <v>115.89999999999999</v>
      </c>
      <c r="J175" s="19">
        <f t="shared" si="79"/>
        <v>815</v>
      </c>
      <c r="K175" s="25"/>
      <c r="L175" s="19">
        <f t="shared" ref="L175" si="80">SUM(L166:L174)</f>
        <v>156.03</v>
      </c>
    </row>
    <row r="176" spans="1:12" ht="15" thickBot="1" x14ac:dyDescent="0.3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945</v>
      </c>
      <c r="G176" s="32">
        <f t="shared" ref="G176" si="81">G165+G175</f>
        <v>44.85</v>
      </c>
      <c r="H176" s="32">
        <f t="shared" ref="H176" si="82">H165+H175</f>
        <v>43.039999999999992</v>
      </c>
      <c r="I176" s="32">
        <f t="shared" ref="I176" si="83">I165+I175</f>
        <v>196.69</v>
      </c>
      <c r="J176" s="32">
        <f t="shared" ref="J176:L176" si="84">J165+J175</f>
        <v>1367</v>
      </c>
      <c r="K176" s="32"/>
      <c r="L176" s="32">
        <f t="shared" si="84"/>
        <v>260.09000000000003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177</v>
      </c>
      <c r="F177" s="40">
        <v>180</v>
      </c>
      <c r="G177" s="40">
        <v>6.28</v>
      </c>
      <c r="H177" s="40">
        <v>9.07</v>
      </c>
      <c r="I177" s="40">
        <v>28.92</v>
      </c>
      <c r="J177" s="40">
        <v>234</v>
      </c>
      <c r="K177" s="41" t="s">
        <v>39</v>
      </c>
      <c r="L177" s="40"/>
    </row>
    <row r="178" spans="1:12" ht="14.4" x14ac:dyDescent="0.3">
      <c r="A178" s="23"/>
      <c r="B178" s="15"/>
      <c r="C178" s="11"/>
      <c r="D178" s="6" t="s">
        <v>42</v>
      </c>
      <c r="E178" s="42" t="s">
        <v>122</v>
      </c>
      <c r="F178" s="43">
        <v>50</v>
      </c>
      <c r="G178" s="43">
        <v>6.35</v>
      </c>
      <c r="H178" s="43">
        <v>5.75</v>
      </c>
      <c r="I178" s="43">
        <v>5.35</v>
      </c>
      <c r="J178" s="43">
        <v>79</v>
      </c>
      <c r="K178" s="44" t="s">
        <v>123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106</v>
      </c>
      <c r="F179" s="43">
        <v>200</v>
      </c>
      <c r="G179" s="43">
        <v>0.22</v>
      </c>
      <c r="H179" s="43">
        <v>0.08</v>
      </c>
      <c r="I179" s="43">
        <v>14.16</v>
      </c>
      <c r="J179" s="43">
        <v>58</v>
      </c>
      <c r="K179" s="44" t="s">
        <v>107</v>
      </c>
      <c r="L179" s="43"/>
    </row>
    <row r="180" spans="1:12" ht="26.4" x14ac:dyDescent="0.3">
      <c r="A180" s="23"/>
      <c r="B180" s="15"/>
      <c r="C180" s="11"/>
      <c r="D180" s="7" t="s">
        <v>23</v>
      </c>
      <c r="E180" s="42" t="s">
        <v>45</v>
      </c>
      <c r="F180" s="43">
        <v>25</v>
      </c>
      <c r="G180" s="43">
        <v>1.93</v>
      </c>
      <c r="H180" s="43">
        <v>0.75</v>
      </c>
      <c r="I180" s="43">
        <v>12.53</v>
      </c>
      <c r="J180" s="43">
        <v>65</v>
      </c>
      <c r="K180" s="44" t="s">
        <v>46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69</v>
      </c>
      <c r="F181" s="43">
        <v>100</v>
      </c>
      <c r="G181" s="43">
        <v>0.8</v>
      </c>
      <c r="H181" s="43">
        <v>0.2</v>
      </c>
      <c r="I181" s="43">
        <v>7.5</v>
      </c>
      <c r="J181" s="43">
        <v>35</v>
      </c>
      <c r="K181" s="44" t="s">
        <v>70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104.06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555</v>
      </c>
      <c r="G184" s="19">
        <f t="shared" ref="G184:J184" si="85">SUM(G177:G183)</f>
        <v>15.58</v>
      </c>
      <c r="H184" s="19">
        <f t="shared" si="85"/>
        <v>15.85</v>
      </c>
      <c r="I184" s="19">
        <f t="shared" si="85"/>
        <v>68.460000000000008</v>
      </c>
      <c r="J184" s="19">
        <f t="shared" si="85"/>
        <v>471</v>
      </c>
      <c r="K184" s="25"/>
      <c r="L184" s="19">
        <f t="shared" ref="L184" si="86">SUM(L177:L183)</f>
        <v>104.06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42</v>
      </c>
      <c r="E185" s="42" t="s">
        <v>116</v>
      </c>
      <c r="F185" s="43">
        <v>60</v>
      </c>
      <c r="G185" s="43">
        <v>0.73</v>
      </c>
      <c r="H185" s="43">
        <v>6.1</v>
      </c>
      <c r="I185" s="43">
        <v>4.4000000000000004</v>
      </c>
      <c r="J185" s="43">
        <v>76</v>
      </c>
      <c r="K185" s="44">
        <v>51</v>
      </c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124</v>
      </c>
      <c r="F186" s="43" t="s">
        <v>52</v>
      </c>
      <c r="G186" s="43">
        <v>1.93</v>
      </c>
      <c r="H186" s="43">
        <v>5.0599999999999996</v>
      </c>
      <c r="I186" s="43">
        <v>13.71</v>
      </c>
      <c r="J186" s="43">
        <v>109</v>
      </c>
      <c r="K186" s="44">
        <v>96</v>
      </c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181</v>
      </c>
      <c r="F187" s="43">
        <v>240</v>
      </c>
      <c r="G187" s="43">
        <v>18.72</v>
      </c>
      <c r="H187" s="43">
        <v>13.03</v>
      </c>
      <c r="I187" s="43">
        <v>43.63</v>
      </c>
      <c r="J187" s="43">
        <v>391</v>
      </c>
      <c r="K187" s="44">
        <v>331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115</v>
      </c>
      <c r="F189" s="43">
        <v>200</v>
      </c>
      <c r="G189" s="43">
        <v>0.2</v>
      </c>
      <c r="H189" s="43">
        <v>0</v>
      </c>
      <c r="I189" s="43">
        <v>19</v>
      </c>
      <c r="J189" s="43">
        <v>80</v>
      </c>
      <c r="K189" s="44">
        <v>484</v>
      </c>
      <c r="L189" s="43"/>
    </row>
    <row r="190" spans="1:12" ht="26.4" x14ac:dyDescent="0.3">
      <c r="A190" s="23"/>
      <c r="B190" s="15"/>
      <c r="C190" s="11"/>
      <c r="D190" s="7" t="s">
        <v>30</v>
      </c>
      <c r="E190" s="42" t="s">
        <v>45</v>
      </c>
      <c r="F190" s="43">
        <v>25</v>
      </c>
      <c r="G190" s="43">
        <v>1.93</v>
      </c>
      <c r="H190" s="43">
        <v>0.75</v>
      </c>
      <c r="I190" s="43">
        <v>12.53</v>
      </c>
      <c r="J190" s="43">
        <v>65</v>
      </c>
      <c r="K190" s="44" t="s">
        <v>46</v>
      </c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60</v>
      </c>
      <c r="F191" s="43">
        <v>40</v>
      </c>
      <c r="G191" s="43">
        <v>2.64</v>
      </c>
      <c r="H191" s="43">
        <v>0.48</v>
      </c>
      <c r="I191" s="43">
        <v>15.8</v>
      </c>
      <c r="J191" s="43">
        <v>78</v>
      </c>
      <c r="K191" s="44" t="s">
        <v>61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156.03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565</v>
      </c>
      <c r="G194" s="19">
        <f t="shared" ref="G194:J194" si="87">SUM(G185:G193)</f>
        <v>26.15</v>
      </c>
      <c r="H194" s="19">
        <f t="shared" si="87"/>
        <v>25.419999999999998</v>
      </c>
      <c r="I194" s="19">
        <f t="shared" si="87"/>
        <v>109.07000000000001</v>
      </c>
      <c r="J194" s="19">
        <f t="shared" si="87"/>
        <v>799</v>
      </c>
      <c r="K194" s="25"/>
      <c r="L194" s="19">
        <f t="shared" ref="L194" si="88">SUM(L185:L193)</f>
        <v>156.03</v>
      </c>
    </row>
    <row r="195" spans="1:12" ht="15" thickBot="1" x14ac:dyDescent="0.3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1120</v>
      </c>
      <c r="G195" s="32">
        <f t="shared" ref="G195" si="89">G184+G194</f>
        <v>41.73</v>
      </c>
      <c r="H195" s="32">
        <f t="shared" ref="H195" si="90">H184+H194</f>
        <v>41.269999999999996</v>
      </c>
      <c r="I195" s="32">
        <f t="shared" ref="I195" si="91">I184+I194</f>
        <v>177.53000000000003</v>
      </c>
      <c r="J195" s="32">
        <f t="shared" ref="J195:L195" si="92">J184+J194</f>
        <v>1270</v>
      </c>
      <c r="K195" s="32"/>
      <c r="L195" s="32">
        <f t="shared" si="92"/>
        <v>260.09000000000003</v>
      </c>
    </row>
    <row r="196" spans="1:12" ht="13.8" thickBot="1" x14ac:dyDescent="0.3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1069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42.601000000000013</v>
      </c>
      <c r="H196" s="34">
        <f t="shared" si="93"/>
        <v>43.864999999999995</v>
      </c>
      <c r="I196" s="34">
        <f t="shared" si="93"/>
        <v>185.15699999999998</v>
      </c>
      <c r="J196" s="34">
        <f t="shared" si="93"/>
        <v>1321.8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260.09000000000009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2025-01-10T18:02:16Z</dcterms:modified>
</cp:coreProperties>
</file>