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9" sheetId="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<sst xmlns="http://schemas.openxmlformats.org/spreadsheetml/2006/main" count="57" uniqueCount="51">
  <si>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</si>
  <si>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</si>
  <si>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</si>
  <si>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</si>
  <si>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</si>
  <si>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</si>
  <si>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</si>
  <si>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</si>
  <si>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</si>
  <si>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</si>
  <si>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</si>
  <si>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</si>
  <si>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</si>
  <si>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</si>
  <si>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</si>
  <si>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</si>
  <si>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</si>
  <si>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</si>
  <si>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</si>
  <si>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</si>
  <si>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</si>
  <si>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</si>
  <si>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</si>
  <si>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</si>
  <si>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</si>
  <si>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</si>
  <si>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</si>
  <si>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</si>
  <si>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</si>
  <si>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</si>
  <si>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</si>
  <si>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</si>
  <si>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</si>
  <si>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</si>
  <si>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</si>
  <si>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</si>
  <si>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</si>
  <si>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</si>
  <si>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</si>
  <si>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</si>
  <si>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</si>
  <si>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</si>
  <si>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</si>
  <si>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</si>
  <si>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</si>
  <si>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240/5/5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</si>
  <si>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</si>
  <si>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</si>
  <si>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</si>
  <si>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"13"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</si>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</sst>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8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2" customWidth="1"/>
    <col min="932" max="16384" width="9.109375" style="12"/>
  </cols>
  <sheetData>
    <row r="1" spans="1:8" s="17" customFormat="1" ht="24" customHeight="1" x14ac:dyDescent="0.3">
      <c r="A1" s="20" t="s">
        <v>27</v>
      </c>
      <c r="B1" s="12"/>
      <c r="C1" s="12"/>
      <c r="D1" s="12"/>
      <c r="E1" s="34" t="s">
        <v>19</v>
      </c>
      <c r="F1" s="34"/>
      <c r="G1" s="34"/>
      <c r="H1" s="34"/>
    </row>
    <row r="2" spans="1:8" s="17" customFormat="1" ht="24" customHeight="1" x14ac:dyDescent="0.3">
      <c r="A2" s="19" t="s">
        <v>26</v>
      </c>
      <c r="B2" s="12"/>
      <c r="C2" s="12"/>
      <c r="D2" s="12"/>
      <c r="E2" s="36" t="s">
        <v>46</v>
      </c>
      <c r="F2" s="36"/>
      <c r="G2" s="36"/>
      <c r="H2" s="36"/>
    </row>
    <row r="3" spans="1:8" s="17" customFormat="1" ht="24" customHeight="1" x14ac:dyDescent="0.3">
      <c r="A3" s="18" t="s">
        <v>28</v>
      </c>
      <c r="B3" s="12"/>
      <c r="C3" s="12"/>
      <c r="D3" s="12"/>
      <c r="E3" s="37" t="s">
        <v>47</v>
      </c>
      <c r="F3" s="37"/>
      <c r="G3" s="37"/>
      <c r="H3" s="37"/>
    </row>
    <row r="4" spans="1:8" s="17" customFormat="1" ht="24" customHeight="1" x14ac:dyDescent="0.25">
      <c r="A4" s="13"/>
      <c r="B4" s="12"/>
      <c r="C4" s="12"/>
      <c r="D4" s="12"/>
      <c r="E4" s="38"/>
      <c r="F4" s="38"/>
      <c r="G4" s="38"/>
      <c r="H4" s="38"/>
    </row>
    <row r="5" spans="1:8" s="17" customFormat="1" ht="24" customHeight="1" x14ac:dyDescent="0.25">
      <c r="A5" s="13"/>
      <c r="B5" s="12"/>
      <c r="C5" s="12"/>
      <c r="D5" s="12"/>
      <c r="E5" s="12"/>
      <c r="F5" s="12"/>
      <c r="G5" s="12"/>
      <c r="H5" s="12"/>
    </row>
    <row r="6" spans="1:8" s="17" customFormat="1" ht="24" customHeight="1" x14ac:dyDescent="0.25">
      <c r="A6" s="13"/>
      <c r="B6" s="12"/>
      <c r="C6" s="12"/>
      <c r="D6" s="12"/>
      <c r="E6" s="12"/>
      <c r="F6" s="12"/>
      <c r="G6" s="12"/>
      <c r="H6" s="12"/>
    </row>
    <row r="7" spans="1:8" s="17" customFormat="1" ht="24" customHeight="1" x14ac:dyDescent="0.25">
      <c r="A7" s="35" t="s">
        <v>20</v>
      </c>
      <c r="B7" s="35"/>
      <c r="C7" s="35"/>
      <c r="D7" s="35"/>
      <c r="E7" s="35"/>
      <c r="F7" s="35"/>
      <c r="G7" s="35"/>
      <c r="H7" s="35"/>
    </row>
    <row r="8" spans="1:8" s="17" customFormat="1" ht="24" customHeight="1" x14ac:dyDescent="0.25">
      <c r="A8" s="35" t="s">
        <v>48</v>
      </c>
      <c r="B8" s="35"/>
      <c r="C8" s="35"/>
      <c r="D8" s="35"/>
      <c r="E8" s="35"/>
      <c r="F8" s="35"/>
      <c r="G8" s="35"/>
      <c r="H8" s="35"/>
    </row>
    <row r="9" spans="1:8" s="17" customFormat="1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s="17" customFormat="1" ht="24" customHeight="1" x14ac:dyDescent="0.25">
      <c r="A10" s="16"/>
      <c r="B10" s="16"/>
      <c r="C10" s="16"/>
      <c r="D10" s="16"/>
      <c r="E10" s="16"/>
      <c r="F10" s="16"/>
      <c r="G10" s="16"/>
      <c r="H10" s="16"/>
    </row>
    <row r="11" spans="1:8" s="17" customFormat="1" ht="24" customHeight="1" x14ac:dyDescent="0.25">
      <c r="A11" s="16"/>
      <c r="B11" s="14" t="s">
        <v>49</v>
      </c>
      <c r="C11" s="15" t="s">
        <v>50</v>
      </c>
      <c r="D11" s="15"/>
      <c r="E11" s="15" t="s">
        <v>25</v>
      </c>
      <c r="F11" s="16"/>
      <c r="G11" s="16"/>
      <c r="H11" s="16"/>
    </row>
    <row r="12" spans="1:8" s="17" customFormat="1" ht="24" customHeight="1" x14ac:dyDescent="0.25">
      <c r="A12" s="16"/>
      <c r="B12" s="14"/>
      <c r="C12" s="15"/>
      <c r="D12" s="15"/>
      <c r="E12" s="15"/>
      <c r="F12" s="16"/>
      <c r="G12" s="16"/>
      <c r="H12" s="16"/>
    </row>
    <row r="13" spans="1:8" s="17" customFormat="1" ht="24" customHeight="1" x14ac:dyDescent="0.25">
      <c r="A13" s="10"/>
      <c r="B13" s="32" t="s">
        <v>2</v>
      </c>
      <c r="C13" s="32"/>
      <c r="D13" s="32"/>
      <c r="E13" s="5"/>
      <c r="F13" s="5"/>
      <c r="G13" s="5"/>
      <c r="H13" s="7"/>
    </row>
    <row r="14" spans="1:8" s="17" customFormat="1" ht="24" customHeight="1" x14ac:dyDescent="0.25">
      <c r="A14" s="30" t="s">
        <v>4</v>
      </c>
      <c r="B14" s="30" t="s">
        <v>10</v>
      </c>
      <c r="C14" s="39" t="s">
        <v>21</v>
      </c>
      <c r="D14" s="30" t="s">
        <v>24</v>
      </c>
      <c r="E14" s="30" t="s">
        <v>12</v>
      </c>
      <c r="F14" s="30" t="s">
        <v>13</v>
      </c>
      <c r="G14" s="30" t="s">
        <v>14</v>
      </c>
      <c r="H14" s="33" t="s">
        <v>11</v>
      </c>
    </row>
    <row r="15" spans="1:8" s="17" customFormat="1" ht="24" customHeight="1" x14ac:dyDescent="0.25">
      <c r="A15" s="30"/>
      <c r="B15" s="30"/>
      <c r="C15" s="39"/>
      <c r="D15" s="30"/>
      <c r="E15" s="30"/>
      <c r="F15" s="30"/>
      <c r="G15" s="30"/>
      <c r="H15" s="33"/>
    </row>
    <row r="16" spans="1:8" s="17" customFormat="1" ht="24" customHeight="1" x14ac:dyDescent="0.25">
      <c r="A16" s="29" t="s">
        <v>7</v>
      </c>
      <c r="B16" s="29"/>
      <c r="C16" s="29"/>
      <c r="D16" s="29"/>
      <c r="E16" s="29"/>
      <c r="F16" s="29"/>
      <c r="G16" s="29"/>
      <c r="H16" s="29"/>
    </row>
    <row r="17" spans="1:8" s="17" customFormat="1" ht="24" customHeight="1" x14ac:dyDescent="0.25">
      <c r="A17" s="25" t="s">
        <v>29</v>
      </c>
      <c r="B17" s="26">
        <v>15</v>
      </c>
      <c r="C17" s="3">
        <v>2008</v>
      </c>
      <c r="D17" s="3" t="s">
        <v>30</v>
      </c>
      <c r="E17" s="27">
        <v>3.95</v>
      </c>
      <c r="F17" s="27">
        <v>3.99</v>
      </c>
      <c r="G17" s="4">
        <v>0</v>
      </c>
      <c r="H17" s="28">
        <v>52</v>
      </c>
    </row>
    <row r="18" spans="1:8" s="17" customFormat="1" ht="24" customHeight="1" x14ac:dyDescent="0.25">
      <c r="A18" s="25" t="s">
        <v>9</v>
      </c>
      <c r="B18" s="26">
        <v>200</v>
      </c>
      <c r="C18" s="3">
        <v>2008</v>
      </c>
      <c r="D18" s="3" t="s">
        <v>31</v>
      </c>
      <c r="E18" s="27">
        <v>9.66</v>
      </c>
      <c r="F18" s="27">
        <v>11.15</v>
      </c>
      <c r="G18" s="27">
        <v>26.085000000000001</v>
      </c>
      <c r="H18" s="28">
        <v>253</v>
      </c>
    </row>
    <row r="19" spans="1:8" s="17" customFormat="1" ht="24" customHeight="1" x14ac:dyDescent="0.25">
      <c r="A19" s="25" t="s">
        <v>8</v>
      </c>
      <c r="B19" s="26">
        <v>200</v>
      </c>
      <c r="C19" s="3">
        <v>2008</v>
      </c>
      <c r="D19" s="3" t="s">
        <v>37</v>
      </c>
      <c r="E19" s="27">
        <v>1.6</v>
      </c>
      <c r="F19" s="27">
        <v>1.8</v>
      </c>
      <c r="G19" s="27">
        <v>22.36</v>
      </c>
      <c r="H19" s="28">
        <v>92</v>
      </c>
    </row>
    <row r="20" spans="1:8" s="17" customFormat="1" ht="24" customHeight="1" x14ac:dyDescent="0.25">
      <c r="A20" s="25" t="s">
        <v>16</v>
      </c>
      <c r="B20" s="26">
        <v>100</v>
      </c>
      <c r="C20" s="3">
        <v>2016</v>
      </c>
      <c r="D20" s="3" t="s">
        <v>40</v>
      </c>
      <c r="E20" s="27">
        <v>0.4</v>
      </c>
      <c r="F20" s="27">
        <v>0.3</v>
      </c>
      <c r="G20" s="27">
        <v>10.3</v>
      </c>
      <c r="H20" s="28">
        <v>46</v>
      </c>
    </row>
    <row r="21" spans="1:8" s="17" customFormat="1" ht="24" customHeight="1" x14ac:dyDescent="0.25">
      <c r="A21" s="25" t="s">
        <v>15</v>
      </c>
      <c r="B21" s="26">
        <v>40</v>
      </c>
      <c r="C21" s="3" t="s">
        <v>32</v>
      </c>
      <c r="D21" s="3" t="s">
        <v>33</v>
      </c>
      <c r="E21" s="27">
        <v>3.08</v>
      </c>
      <c r="F21" s="27">
        <v>1.2</v>
      </c>
      <c r="G21" s="27">
        <v>20.04</v>
      </c>
      <c r="H21" s="28">
        <v>103</v>
      </c>
    </row>
    <row r="22" spans="1:8" s="17" customFormat="1" ht="24" customHeight="1" x14ac:dyDescent="0.25">
      <c r="A22" s="9" t="s">
        <v>3</v>
      </c>
      <c r="B22" s="11">
        <f>SUM(B17:B21)</f>
        <v>555</v>
      </c>
      <c r="C22" s="3"/>
      <c r="D22" s="3"/>
      <c r="E22" s="23">
        <f>SUM(E17:E21)</f>
        <v>18.689999999999998</v>
      </c>
      <c r="F22" s="23">
        <f t="shared" ref="F22:H22" si="0">SUM(F17:F21)</f>
        <v>18.440000000000001</v>
      </c>
      <c r="G22" s="23">
        <f t="shared" si="0"/>
        <v>78.784999999999997</v>
      </c>
      <c r="H22" s="24">
        <f t="shared" si="0"/>
        <v>546</v>
      </c>
    </row>
    <row r="23" spans="1:8" s="17" customFormat="1" ht="24" customHeight="1" x14ac:dyDescent="0.25">
      <c r="A23" s="29" t="s">
        <v>5</v>
      </c>
      <c r="B23" s="29"/>
      <c r="C23" s="29"/>
      <c r="D23" s="29"/>
      <c r="E23" s="29"/>
      <c r="F23" s="29"/>
      <c r="G23" s="29"/>
      <c r="H23" s="29"/>
    </row>
    <row r="24" spans="1:8" s="17" customFormat="1" ht="24" customHeight="1" x14ac:dyDescent="0.25">
      <c r="A24" s="25" t="s">
        <v>41</v>
      </c>
      <c r="B24" s="26">
        <v>100</v>
      </c>
      <c r="C24" s="3">
        <v>2017</v>
      </c>
      <c r="D24" s="3" t="s">
        <v>42</v>
      </c>
      <c r="E24" s="27">
        <v>0.70139999999999991</v>
      </c>
      <c r="F24" s="27">
        <v>0.501</v>
      </c>
      <c r="G24" s="27">
        <v>5.2438000000000002</v>
      </c>
      <c r="H24" s="28">
        <v>41.75</v>
      </c>
    </row>
    <row r="25" spans="1:8" s="17" customFormat="1" ht="24" customHeight="1" x14ac:dyDescent="0.25">
      <c r="A25" s="25" t="s">
        <v>17</v>
      </c>
      <c r="B25" s="26" t="s">
        <v>45</v>
      </c>
      <c r="C25" s="3">
        <v>2017</v>
      </c>
      <c r="D25" s="3" t="s">
        <v>35</v>
      </c>
      <c r="E25" s="27">
        <v>3.5749999999999997</v>
      </c>
      <c r="F25" s="27">
        <v>8.8125</v>
      </c>
      <c r="G25" s="27">
        <v>12.625</v>
      </c>
      <c r="H25" s="28">
        <v>133.75</v>
      </c>
    </row>
    <row r="26" spans="1:8" s="17" customFormat="1" ht="24" customHeight="1" x14ac:dyDescent="0.25">
      <c r="A26" s="25" t="s">
        <v>43</v>
      </c>
      <c r="B26" s="26">
        <v>100</v>
      </c>
      <c r="C26" s="3">
        <v>2016</v>
      </c>
      <c r="D26" s="3">
        <v>338</v>
      </c>
      <c r="E26" s="27">
        <v>13.863900000000001</v>
      </c>
      <c r="F26" s="27">
        <v>3.9516000000000004</v>
      </c>
      <c r="G26" s="27">
        <v>12.631800000000002</v>
      </c>
      <c r="H26" s="28">
        <v>142.08000000000001</v>
      </c>
    </row>
    <row r="27" spans="1:8" s="17" customFormat="1" ht="24" customHeight="1" x14ac:dyDescent="0.25">
      <c r="A27" s="25" t="s">
        <v>44</v>
      </c>
      <c r="B27" s="26">
        <v>180</v>
      </c>
      <c r="C27" s="3">
        <v>2008</v>
      </c>
      <c r="D27" s="3">
        <v>133</v>
      </c>
      <c r="E27" s="27">
        <v>3.8039999999999998</v>
      </c>
      <c r="F27" s="27">
        <v>15.084</v>
      </c>
      <c r="G27" s="27">
        <v>26.82</v>
      </c>
      <c r="H27" s="28">
        <v>244.79999999999998</v>
      </c>
    </row>
    <row r="28" spans="1:8" s="17" customFormat="1" ht="36" customHeight="1" x14ac:dyDescent="0.25">
      <c r="A28" s="25" t="s">
        <v>18</v>
      </c>
      <c r="B28" s="26">
        <v>200</v>
      </c>
      <c r="C28" s="3">
        <v>2016</v>
      </c>
      <c r="D28" s="3" t="s">
        <v>36</v>
      </c>
      <c r="E28" s="4">
        <v>0</v>
      </c>
      <c r="F28" s="4">
        <v>0</v>
      </c>
      <c r="G28" s="27">
        <v>23</v>
      </c>
      <c r="H28" s="28">
        <v>92</v>
      </c>
    </row>
    <row r="29" spans="1:8" s="17" customFormat="1" ht="35.25" customHeight="1" x14ac:dyDescent="0.25">
      <c r="A29" s="25" t="s">
        <v>38</v>
      </c>
      <c r="B29" s="26">
        <v>100</v>
      </c>
      <c r="C29" s="3" t="s">
        <v>32</v>
      </c>
      <c r="D29" s="3" t="s">
        <v>39</v>
      </c>
      <c r="E29" s="27">
        <v>3.1</v>
      </c>
      <c r="F29" s="27">
        <v>2.5</v>
      </c>
      <c r="G29" s="27">
        <v>18</v>
      </c>
      <c r="H29" s="28">
        <v>107</v>
      </c>
    </row>
    <row r="30" spans="1:8" s="17" customFormat="1" ht="35.25" customHeight="1" x14ac:dyDescent="0.25">
      <c r="A30" s="25" t="s">
        <v>15</v>
      </c>
      <c r="B30" s="26">
        <v>25</v>
      </c>
      <c r="C30" s="3" t="s">
        <v>32</v>
      </c>
      <c r="D30" s="3" t="s">
        <v>33</v>
      </c>
      <c r="E30" s="27">
        <v>1.93</v>
      </c>
      <c r="F30" s="27">
        <v>0.75</v>
      </c>
      <c r="G30" s="27">
        <v>12.53</v>
      </c>
      <c r="H30" s="28">
        <v>65</v>
      </c>
    </row>
    <row r="31" spans="1:8" s="17" customFormat="1" ht="36.75" customHeight="1" x14ac:dyDescent="0.25">
      <c r="A31" s="25" t="s">
        <v>6</v>
      </c>
      <c r="B31" s="26">
        <v>40</v>
      </c>
      <c r="C31" s="3" t="s">
        <v>32</v>
      </c>
      <c r="D31" s="3" t="s">
        <v>34</v>
      </c>
      <c r="E31" s="27">
        <v>2.64</v>
      </c>
      <c r="F31" s="27">
        <v>0.48</v>
      </c>
      <c r="G31" s="27">
        <v>15.8</v>
      </c>
      <c r="H31" s="28">
        <v>78</v>
      </c>
    </row>
    <row r="32" spans="1:8" s="17" customFormat="1" ht="24" customHeight="1" x14ac:dyDescent="0.25">
      <c r="A32" s="9" t="s">
        <v>3</v>
      </c>
      <c r="B32" s="24">
        <f>SUM(B26:B31)+B24+250</f>
        <v>995</v>
      </c>
      <c r="C32" s="4"/>
      <c r="D32" s="4"/>
      <c r="E32" s="21">
        <f>SUM(E24:E31)</f>
        <v>29.6143</v>
      </c>
      <c r="F32" s="21">
        <f t="shared" ref="F32:H32" si="1">SUM(F24:F31)</f>
        <v>32.079099999999997</v>
      </c>
      <c r="G32" s="21">
        <f t="shared" si="1"/>
        <v>126.6506</v>
      </c>
      <c r="H32" s="22">
        <f t="shared" si="1"/>
        <v>904.38</v>
      </c>
    </row>
    <row r="33" spans="1:8" s="17" customFormat="1" ht="24" customHeight="1" x14ac:dyDescent="0.25">
      <c r="A33" s="31" t="s">
        <v>1</v>
      </c>
      <c r="B33" s="31"/>
      <c r="C33" s="4"/>
      <c r="D33" s="4"/>
      <c r="E33" s="21">
        <f>E32+E22</f>
        <v>48.304299999999998</v>
      </c>
      <c r="F33" s="21">
        <f t="shared" ref="F33:H33" si="2">F32+F22</f>
        <v>50.519099999999995</v>
      </c>
      <c r="G33" s="21">
        <f t="shared" si="2"/>
        <v>205.43559999999999</v>
      </c>
      <c r="H33" s="22">
        <f t="shared" si="2"/>
        <v>1450.38</v>
      </c>
    </row>
    <row r="34" spans="1:8" s="17" customFormat="1" ht="24" customHeight="1" x14ac:dyDescent="0.25">
      <c r="A34" s="10"/>
      <c r="B34" s="5"/>
      <c r="C34" s="6"/>
      <c r="D34" s="5"/>
      <c r="E34" s="5"/>
      <c r="F34" s="5"/>
      <c r="G34" s="5"/>
      <c r="H34" s="7"/>
    </row>
    <row r="35" spans="1:8" s="17" customFormat="1" ht="24" customHeight="1" x14ac:dyDescent="0.25">
      <c r="A35" s="10" t="s">
        <v>22</v>
      </c>
      <c r="B35" s="5"/>
      <c r="C35" s="6"/>
      <c r="D35" s="5"/>
      <c r="E35" s="5"/>
      <c r="F35" s="5"/>
      <c r="G35" s="5"/>
      <c r="H35" s="7"/>
    </row>
    <row r="36" spans="1:8" s="17" customFormat="1" ht="24" customHeight="1" x14ac:dyDescent="0.25">
      <c r="A36" s="10" t="s">
        <v>23</v>
      </c>
      <c r="B36" s="5"/>
      <c r="C36" s="6"/>
      <c r="D36" s="5"/>
      <c r="E36" s="5"/>
      <c r="F36" s="5"/>
      <c r="G36" s="5"/>
      <c r="H36" s="7"/>
    </row>
    <row r="37" spans="1:8" s="17" customFormat="1" ht="24" customHeight="1" x14ac:dyDescent="0.25">
      <c r="A37" s="10"/>
      <c r="B37" s="5"/>
      <c r="C37" s="6"/>
      <c r="D37" s="5"/>
      <c r="E37" s="5"/>
      <c r="F37" s="5"/>
      <c r="G37" s="5"/>
      <c r="H37" s="7"/>
    </row>
    <row r="38" spans="1:8" s="17" customFormat="1" ht="24" customHeight="1" x14ac:dyDescent="0.25">
      <c r="A38" s="10"/>
      <c r="B38" s="5"/>
      <c r="C38" s="6"/>
      <c r="D38" s="5"/>
      <c r="E38" s="5"/>
      <c r="F38" s="5"/>
      <c r="G38" s="5"/>
      <c r="H38" s="7"/>
    </row>
    <row r="39" spans="1:8" s="17" customFormat="1" ht="24" customHeight="1" x14ac:dyDescent="0.25">
      <c r="A39" s="10"/>
      <c r="B39" s="5"/>
      <c r="C39" s="6"/>
      <c r="D39" s="5"/>
      <c r="E39" s="5"/>
      <c r="F39" s="5"/>
      <c r="G39" s="5"/>
      <c r="H39" s="7"/>
    </row>
  </sheetData>
  <mergeCells count="19">
    <mergeCell ref="B13:D13"/>
    <mergeCell ref="H14:H15"/>
    <mergeCell ref="E1:H1"/>
    <mergeCell ref="A8:H8"/>
    <mergeCell ref="E2:H2"/>
    <mergeCell ref="E3:H3"/>
    <mergeCell ref="E4:H4"/>
    <mergeCell ref="A7:H7"/>
    <mergeCell ref="A9:H9"/>
    <mergeCell ref="B14:B15"/>
    <mergeCell ref="A14:A15"/>
    <mergeCell ref="C14:C15"/>
    <mergeCell ref="D14:D15"/>
    <mergeCell ref="A16:H16"/>
    <mergeCell ref="G14:G15"/>
    <mergeCell ref="A33:B33"/>
    <mergeCell ref="E14:E15"/>
    <mergeCell ref="F14:F15"/>
    <mergeCell ref="A23:H2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2024-11-03T17:45:13Z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