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Октябрь\2н\"/>
    </mc:Choice>
  </mc:AlternateContent>
  <bookViews>
    <workbookView xWindow="0" yWindow="0" windowWidth="23040" windowHeight="9192" tabRatio="500"/>
  </bookViews>
  <sheets>
    <sheet name="10" sheetId="12" r:id="rId1"/>
  </sheets>
  <definedNames>
    <definedName name="_xlnm._FilterDatabase" localSheetId="0" hidden="1">'10'!$A$1:$H$16</definedName>
    <definedName name="_xlnm.Print_Area" localSheetId="0">'10'!$A$1:$H$39</definedName>
  </definedNames>
  <calcPr calcId="162913" refMode="R1C1"/>
</workbook>
</file>

<file path=xl/calcChain.xml><?xml version="1.0" encoding="utf-8"?>
<calcChain xmlns="http://schemas.openxmlformats.org/spreadsheetml/2006/main">
  <c r="H31" i="12" l="1"/>
  <c r="G31" i="12"/>
  <c r="F31" i="12"/>
  <c r="E31" i="12"/>
  <c r="B31" i="12"/>
  <c r="H22" i="12"/>
  <c r="G22" i="12"/>
  <c r="F22" i="12"/>
  <c r="E22" i="12"/>
  <c r="B22" i="12"/>
  <c r="G32" i="12" l="1"/>
  <c r="H32" i="12"/>
  <c r="F32" i="12"/>
  <c r="E32" i="12"/>
</calcChain>
</file>

<file path=xl/sharedStrings.xml><?xml version="1.0" encoding="utf-8"?>
<sst xmlns="http://schemas.openxmlformats.org/spreadsheetml/2006/main" count="53" uniqueCount="51">
  <si>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</si>
  <si>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</si>
  <si>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10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</si>
  <si>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</si>
  <si>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</si>
  <si>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</si>
  <si>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</si>
  <si>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Макаронные изделия отварные</t>
  </si>
  <si>
    <t>Завтрак</t>
  </si>
  <si>
    <t>Бутерброд с джемом</t>
  </si>
  <si>
    <t>Компот из смеси сухофруктов</t>
  </si>
  <si>
    <t>Салат из свеклы отварной</t>
  </si>
  <si>
    <t>150/10</t>
  </si>
  <si>
    <t>Выход, г</t>
  </si>
  <si>
    <t>Энергетическая ценность, ккал.</t>
  </si>
  <si>
    <t>Белки, г</t>
  </si>
  <si>
    <t>Жиры, г</t>
  </si>
  <si>
    <t>Углеводы, г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</si>
  <si>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</si>
  <si>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</si>
  <si>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</si>
  <si>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</si>
  <si>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</si>
  <si>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</si>
  <si>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</si>
  <si>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</si>
  <si>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</si>
  <si>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</si>
  <si>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</si>
  <si>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</si>
  <si>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</si>
  <si>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</si>
  <si>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2</t>
  </si>
  <si>
    <t>Булочка молочная</t>
  </si>
  <si>
    <t>477</t>
  </si>
  <si>
    <t>Чай с лимоном и сахаром (1 вариант)</t>
  </si>
  <si>
    <t>423</t>
  </si>
  <si>
    <t>200/20</t>
  </si>
  <si>
    <t>Пудинг из творога, запеченный с изюмом, с молоком сгущенным</t>
  </si>
  <si>
    <t>240</t>
  </si>
  <si>
    <t>52</t>
  </si>
  <si>
    <t>Суп картофельный с рыбой</t>
  </si>
  <si>
    <t>97</t>
  </si>
  <si>
    <t>Гуляш</t>
  </si>
  <si>
    <t>260</t>
  </si>
  <si>
    <t>331</t>
  </si>
  <si>
    <t>402</t>
  </si>
  <si>
    <t>И.о. директора Т.Н. Судакова-Голлербах _________</t>
  </si>
  <si>
    <t>ГБОУ гимназия № 168</t>
  </si>
  <si>
    <t>"10"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</si>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</sst>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view="pageBreakPreview" zoomScale="85" zoomScaleNormal="85" zoomScaleSheetLayoutView="85" workbookViewId="0">
      <selection activeCell="C12" sqref="C12"/>
    </sheetView>
  </sheetViews>
  <sheetFormatPr defaultColWidth="9.109375" defaultRowHeight="27.75" customHeight="1" x14ac:dyDescent="0.25"/>
  <cols>
    <col min="1" max="1" width="53.88671875" style="13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7" customWidth="1"/>
    <col min="932" max="16384" width="9.109375" style="17"/>
  </cols>
  <sheetData>
    <row r="1" spans="1:8" s="22" customFormat="1" ht="27.75" customHeight="1" x14ac:dyDescent="0.25">
      <c r="A1" s="15"/>
      <c r="B1" s="7"/>
      <c r="C1" s="9"/>
      <c r="D1" s="7"/>
      <c r="E1" s="7"/>
      <c r="F1" s="7"/>
      <c r="G1" s="7"/>
      <c r="H1" s="10"/>
    </row>
    <row r="2" spans="1:8" s="22" customFormat="1" ht="27.75" customHeight="1" x14ac:dyDescent="0.3">
      <c r="A2" s="25" t="s">
        <v>28</v>
      </c>
      <c r="B2" s="17"/>
      <c r="C2" s="17"/>
      <c r="D2" s="17"/>
      <c r="E2" s="37" t="s">
        <v>19</v>
      </c>
      <c r="F2" s="37"/>
      <c r="G2" s="37"/>
      <c r="H2" s="37"/>
    </row>
    <row r="3" spans="1:8" s="22" customFormat="1" ht="27.75" customHeight="1" x14ac:dyDescent="0.3">
      <c r="A3" s="24" t="s">
        <v>27</v>
      </c>
      <c r="B3" s="17"/>
      <c r="C3" s="17"/>
      <c r="D3" s="17"/>
      <c r="E3" s="38" t="s">
        <v>48</v>
      </c>
      <c r="F3" s="38"/>
      <c r="G3" s="38"/>
      <c r="H3" s="38"/>
    </row>
    <row r="4" spans="1:8" s="22" customFormat="1" ht="27.75" customHeight="1" x14ac:dyDescent="0.3">
      <c r="A4" s="23" t="s">
        <v>29</v>
      </c>
      <c r="B4" s="17"/>
      <c r="C4" s="17"/>
      <c r="D4" s="17"/>
      <c r="E4" s="39" t="s">
        <v>47</v>
      </c>
      <c r="F4" s="39"/>
      <c r="G4" s="39"/>
      <c r="H4" s="39"/>
    </row>
    <row r="5" spans="1:8" s="22" customFormat="1" ht="27.75" customHeight="1" x14ac:dyDescent="0.25">
      <c r="A5" s="18"/>
      <c r="B5" s="17"/>
      <c r="C5" s="17"/>
      <c r="D5" s="17"/>
      <c r="E5" s="41"/>
      <c r="F5" s="41"/>
      <c r="G5" s="41"/>
      <c r="H5" s="41"/>
    </row>
    <row r="6" spans="1:8" s="22" customFormat="1" ht="27.75" customHeight="1" x14ac:dyDescent="0.25">
      <c r="A6" s="18"/>
      <c r="B6" s="17"/>
      <c r="C6" s="17"/>
      <c r="D6" s="17"/>
      <c r="E6" s="17"/>
      <c r="F6" s="17"/>
      <c r="G6" s="17"/>
      <c r="H6" s="17"/>
    </row>
    <row r="7" spans="1:8" s="22" customFormat="1" ht="27.75" customHeight="1" x14ac:dyDescent="0.25">
      <c r="A7" s="18"/>
      <c r="B7" s="17"/>
      <c r="C7" s="17"/>
      <c r="D7" s="17"/>
      <c r="E7" s="17"/>
      <c r="F7" s="17"/>
      <c r="G7" s="17"/>
      <c r="H7" s="17"/>
    </row>
    <row r="8" spans="1:8" s="22" customFormat="1" ht="27.75" customHeight="1" x14ac:dyDescent="0.25">
      <c r="A8" s="42" t="s">
        <v>20</v>
      </c>
      <c r="B8" s="42"/>
      <c r="C8" s="42"/>
      <c r="D8" s="42"/>
      <c r="E8" s="42"/>
      <c r="F8" s="42"/>
      <c r="G8" s="42"/>
      <c r="H8" s="42"/>
    </row>
    <row r="9" spans="1:8" s="22" customFormat="1" ht="27.75" customHeight="1" x14ac:dyDescent="0.25">
      <c r="A9" s="42" t="s">
        <v>21</v>
      </c>
      <c r="B9" s="42"/>
      <c r="C9" s="42"/>
      <c r="D9" s="42"/>
      <c r="E9" s="42"/>
      <c r="F9" s="42"/>
      <c r="G9" s="42"/>
      <c r="H9" s="42"/>
    </row>
    <row r="10" spans="1:8" s="22" customFormat="1" ht="27.75" customHeight="1" x14ac:dyDescent="0.25">
      <c r="A10" s="42" t="s">
        <v>0</v>
      </c>
      <c r="B10" s="42"/>
      <c r="C10" s="42"/>
      <c r="D10" s="42"/>
      <c r="E10" s="42"/>
      <c r="F10" s="42"/>
      <c r="G10" s="42"/>
      <c r="H10" s="42"/>
    </row>
    <row r="11" spans="1:8" s="22" customFormat="1" ht="27.75" customHeight="1" x14ac:dyDescent="0.25">
      <c r="A11" s="34"/>
      <c r="B11" s="21"/>
      <c r="C11" s="21"/>
      <c r="D11" s="21"/>
      <c r="E11" s="21"/>
      <c r="F11" s="21"/>
      <c r="G11" s="21"/>
      <c r="H11" s="21"/>
    </row>
    <row r="12" spans="1:8" s="22" customFormat="1" ht="27.75" customHeight="1" x14ac:dyDescent="0.25">
      <c r="A12" s="34"/>
      <c r="B12" s="19" t="s">
        <v>49</v>
      </c>
      <c r="C12" s="20" t="s">
        <v>50</v>
      </c>
      <c r="D12" s="20"/>
      <c r="E12" s="20" t="s">
        <v>26</v>
      </c>
      <c r="F12" s="21"/>
      <c r="G12" s="21"/>
      <c r="H12" s="21"/>
    </row>
    <row r="13" spans="1:8" s="22" customFormat="1" ht="27.75" customHeight="1" x14ac:dyDescent="0.25">
      <c r="A13" s="34"/>
      <c r="B13" s="19"/>
      <c r="C13" s="20"/>
      <c r="D13" s="20"/>
      <c r="E13" s="20"/>
      <c r="F13" s="21"/>
      <c r="G13" s="21"/>
      <c r="H13" s="21"/>
    </row>
    <row r="14" spans="1:8" s="22" customFormat="1" ht="27.75" customHeight="1" x14ac:dyDescent="0.25">
      <c r="A14" s="34"/>
      <c r="B14" s="43" t="s">
        <v>2</v>
      </c>
      <c r="C14" s="43"/>
      <c r="D14" s="43"/>
      <c r="E14" s="21"/>
      <c r="F14" s="21"/>
      <c r="G14" s="21"/>
      <c r="H14" s="21"/>
    </row>
    <row r="15" spans="1:8" s="22" customFormat="1" ht="27.75" customHeight="1" x14ac:dyDescent="0.25">
      <c r="A15" s="44" t="s">
        <v>4</v>
      </c>
      <c r="B15" s="44" t="s">
        <v>13</v>
      </c>
      <c r="C15" s="45" t="s">
        <v>22</v>
      </c>
      <c r="D15" s="44" t="s">
        <v>25</v>
      </c>
      <c r="E15" s="44" t="s">
        <v>15</v>
      </c>
      <c r="F15" s="44" t="s">
        <v>16</v>
      </c>
      <c r="G15" s="44" t="s">
        <v>17</v>
      </c>
      <c r="H15" s="35" t="s">
        <v>14</v>
      </c>
    </row>
    <row r="16" spans="1:8" s="22" customFormat="1" ht="27.75" customHeight="1" x14ac:dyDescent="0.25">
      <c r="A16" s="44"/>
      <c r="B16" s="44"/>
      <c r="C16" s="45"/>
      <c r="D16" s="44"/>
      <c r="E16" s="44"/>
      <c r="F16" s="44"/>
      <c r="G16" s="44"/>
      <c r="H16" s="35"/>
    </row>
    <row r="17" spans="1:8" ht="27.75" customHeight="1" x14ac:dyDescent="0.25">
      <c r="A17" s="36" t="s">
        <v>8</v>
      </c>
      <c r="B17" s="36"/>
      <c r="C17" s="36"/>
      <c r="D17" s="36"/>
      <c r="E17" s="36"/>
      <c r="F17" s="36"/>
      <c r="G17" s="36"/>
      <c r="H17" s="36"/>
    </row>
    <row r="18" spans="1:8" ht="27.75" customHeight="1" x14ac:dyDescent="0.25">
      <c r="A18" s="3" t="s">
        <v>9</v>
      </c>
      <c r="B18" s="31">
        <v>45</v>
      </c>
      <c r="C18" s="4">
        <v>2008</v>
      </c>
      <c r="D18" s="4" t="s">
        <v>32</v>
      </c>
      <c r="E18" s="32">
        <v>2.0299999999999998</v>
      </c>
      <c r="F18" s="32">
        <v>1.95</v>
      </c>
      <c r="G18" s="32">
        <v>26.85</v>
      </c>
      <c r="H18" s="33">
        <v>122</v>
      </c>
    </row>
    <row r="19" spans="1:8" ht="27.75" customHeight="1" x14ac:dyDescent="0.25">
      <c r="A19" s="3" t="s">
        <v>38</v>
      </c>
      <c r="B19" s="11" t="s">
        <v>12</v>
      </c>
      <c r="C19" s="4">
        <v>2016</v>
      </c>
      <c r="D19" s="4" t="s">
        <v>39</v>
      </c>
      <c r="E19" s="32">
        <v>16.14</v>
      </c>
      <c r="F19" s="32">
        <v>13.84</v>
      </c>
      <c r="G19" s="32">
        <v>34</v>
      </c>
      <c r="H19" s="33">
        <v>344</v>
      </c>
    </row>
    <row r="20" spans="1:8" ht="27.75" customHeight="1" x14ac:dyDescent="0.25">
      <c r="A20" s="3" t="s">
        <v>35</v>
      </c>
      <c r="B20" s="31">
        <v>200</v>
      </c>
      <c r="C20" s="4">
        <v>2016</v>
      </c>
      <c r="D20" s="4" t="s">
        <v>36</v>
      </c>
      <c r="E20" s="32">
        <v>0.18</v>
      </c>
      <c r="F20" s="32">
        <v>0.04</v>
      </c>
      <c r="G20" s="32">
        <v>10.14</v>
      </c>
      <c r="H20" s="33">
        <v>42</v>
      </c>
    </row>
    <row r="21" spans="1:8" ht="27.75" customHeight="1" x14ac:dyDescent="0.25">
      <c r="A21" s="3" t="s">
        <v>18</v>
      </c>
      <c r="B21" s="31">
        <v>100</v>
      </c>
      <c r="C21" s="4">
        <v>2016</v>
      </c>
      <c r="D21" s="4" t="s">
        <v>30</v>
      </c>
      <c r="E21" s="32">
        <v>0.4</v>
      </c>
      <c r="F21" s="32">
        <v>0.4</v>
      </c>
      <c r="G21" s="32">
        <v>9.8000000000000007</v>
      </c>
      <c r="H21" s="33">
        <v>44</v>
      </c>
    </row>
    <row r="22" spans="1:8" s="22" customFormat="1" ht="27.75" customHeight="1" x14ac:dyDescent="0.25">
      <c r="A22" s="14" t="s">
        <v>3</v>
      </c>
      <c r="B22" s="16">
        <f>SUM(B18,B20:B21)+160</f>
        <v>505</v>
      </c>
      <c r="C22" s="4"/>
      <c r="D22" s="4"/>
      <c r="E22" s="28">
        <f>SUM(E18:E21)</f>
        <v>18.75</v>
      </c>
      <c r="F22" s="28">
        <f>SUM(F18:F21)</f>
        <v>16.229999999999997</v>
      </c>
      <c r="G22" s="28">
        <f>SUM(G18:G21)</f>
        <v>80.790000000000006</v>
      </c>
      <c r="H22" s="29">
        <f>SUM(H18:H21)</f>
        <v>552</v>
      </c>
    </row>
    <row r="23" spans="1:8" s="22" customFormat="1" ht="27.75" customHeight="1" x14ac:dyDescent="0.25">
      <c r="A23" s="36" t="s">
        <v>5</v>
      </c>
      <c r="B23" s="36"/>
      <c r="C23" s="36"/>
      <c r="D23" s="36"/>
      <c r="E23" s="36"/>
      <c r="F23" s="36"/>
      <c r="G23" s="36"/>
      <c r="H23" s="36"/>
    </row>
    <row r="24" spans="1:8" s="22" customFormat="1" ht="27.75" customHeight="1" x14ac:dyDescent="0.25">
      <c r="A24" s="3" t="s">
        <v>11</v>
      </c>
      <c r="B24" s="31">
        <v>60</v>
      </c>
      <c r="C24" s="4">
        <v>2017</v>
      </c>
      <c r="D24" s="4" t="s">
        <v>40</v>
      </c>
      <c r="E24" s="32">
        <v>0.88</v>
      </c>
      <c r="F24" s="32">
        <v>3.65</v>
      </c>
      <c r="G24" s="32">
        <v>5.17</v>
      </c>
      <c r="H24" s="33">
        <v>57</v>
      </c>
    </row>
    <row r="25" spans="1:8" s="22" customFormat="1" ht="27.75" customHeight="1" x14ac:dyDescent="0.25">
      <c r="A25" s="3" t="s">
        <v>41</v>
      </c>
      <c r="B25" s="31" t="s">
        <v>37</v>
      </c>
      <c r="C25" s="4">
        <v>2017</v>
      </c>
      <c r="D25" s="4" t="s">
        <v>42</v>
      </c>
      <c r="E25" s="32">
        <v>5.23</v>
      </c>
      <c r="F25" s="32">
        <v>3.13</v>
      </c>
      <c r="G25" s="32">
        <v>15.99</v>
      </c>
      <c r="H25" s="33">
        <v>104</v>
      </c>
    </row>
    <row r="26" spans="1:8" s="22" customFormat="1" ht="27.75" customHeight="1" x14ac:dyDescent="0.25">
      <c r="A26" s="3" t="s">
        <v>43</v>
      </c>
      <c r="B26" s="31">
        <v>100</v>
      </c>
      <c r="C26" s="4">
        <v>2017</v>
      </c>
      <c r="D26" s="4" t="s">
        <v>44</v>
      </c>
      <c r="E26" s="32">
        <v>11.57</v>
      </c>
      <c r="F26" s="32">
        <v>11.02</v>
      </c>
      <c r="G26" s="32">
        <v>2.77</v>
      </c>
      <c r="H26" s="33">
        <v>123</v>
      </c>
    </row>
    <row r="27" spans="1:8" s="22" customFormat="1" ht="27.75" customHeight="1" x14ac:dyDescent="0.25">
      <c r="A27" s="3" t="s">
        <v>7</v>
      </c>
      <c r="B27" s="31">
        <v>150</v>
      </c>
      <c r="C27" s="4">
        <v>2008</v>
      </c>
      <c r="D27" s="4" t="s">
        <v>45</v>
      </c>
      <c r="E27" s="32">
        <v>2.64</v>
      </c>
      <c r="F27" s="32">
        <v>4.8</v>
      </c>
      <c r="G27" s="32">
        <v>28</v>
      </c>
      <c r="H27" s="33">
        <v>184</v>
      </c>
    </row>
    <row r="28" spans="1:8" s="22" customFormat="1" ht="27.75" customHeight="1" x14ac:dyDescent="0.25">
      <c r="A28" s="3" t="s">
        <v>10</v>
      </c>
      <c r="B28" s="31">
        <v>200</v>
      </c>
      <c r="C28" s="4">
        <v>2008</v>
      </c>
      <c r="D28" s="4" t="s">
        <v>46</v>
      </c>
      <c r="E28" s="32">
        <v>0.44</v>
      </c>
      <c r="F28" s="5">
        <v>0</v>
      </c>
      <c r="G28" s="32">
        <v>29.56</v>
      </c>
      <c r="H28" s="33">
        <v>120</v>
      </c>
    </row>
    <row r="29" spans="1:8" s="22" customFormat="1" ht="27.75" customHeight="1" x14ac:dyDescent="0.25">
      <c r="A29" s="3" t="s">
        <v>33</v>
      </c>
      <c r="B29" s="31">
        <v>50</v>
      </c>
      <c r="C29" s="4">
        <v>2008</v>
      </c>
      <c r="D29" s="4" t="s">
        <v>34</v>
      </c>
      <c r="E29" s="32">
        <v>2.7</v>
      </c>
      <c r="F29" s="32">
        <v>3.73</v>
      </c>
      <c r="G29" s="32">
        <v>18.61</v>
      </c>
      <c r="H29" s="33">
        <v>149</v>
      </c>
    </row>
    <row r="30" spans="1:8" s="22" customFormat="1" ht="27.75" customHeight="1" x14ac:dyDescent="0.25">
      <c r="A30" s="3" t="s">
        <v>6</v>
      </c>
      <c r="B30" s="31">
        <v>40</v>
      </c>
      <c r="C30" s="4" t="s">
        <v>31</v>
      </c>
      <c r="D30" s="4" t="s">
        <v>32</v>
      </c>
      <c r="E30" s="32">
        <v>2.64</v>
      </c>
      <c r="F30" s="32">
        <v>0.48</v>
      </c>
      <c r="G30" s="32">
        <v>15.8</v>
      </c>
      <c r="H30" s="33">
        <v>78</v>
      </c>
    </row>
    <row r="31" spans="1:8" s="22" customFormat="1" ht="27.75" customHeight="1" x14ac:dyDescent="0.25">
      <c r="A31" s="14" t="s">
        <v>3</v>
      </c>
      <c r="B31" s="30">
        <f>SUM(B26:B30)+B24+220</f>
        <v>820</v>
      </c>
      <c r="C31" s="16"/>
      <c r="D31" s="16"/>
      <c r="E31" s="28">
        <f>SUM(E24:E30)</f>
        <v>26.1</v>
      </c>
      <c r="F31" s="28">
        <f t="shared" ref="F31:H31" si="0">SUM(F24:F30)</f>
        <v>26.81</v>
      </c>
      <c r="G31" s="28">
        <f t="shared" si="0"/>
        <v>115.89999999999999</v>
      </c>
      <c r="H31" s="29">
        <f t="shared" si="0"/>
        <v>815</v>
      </c>
    </row>
    <row r="32" spans="1:8" s="22" customFormat="1" ht="27.75" customHeight="1" x14ac:dyDescent="0.25">
      <c r="A32" s="40" t="s">
        <v>1</v>
      </c>
      <c r="B32" s="40"/>
      <c r="C32" s="5"/>
      <c r="D32" s="5"/>
      <c r="E32" s="26">
        <f>E22+E31</f>
        <v>44.85</v>
      </c>
      <c r="F32" s="26">
        <f>F22+F31</f>
        <v>43.039999999999992</v>
      </c>
      <c r="G32" s="26">
        <f>G22+G31</f>
        <v>196.69</v>
      </c>
      <c r="H32" s="27">
        <f>H22+H31</f>
        <v>1367</v>
      </c>
    </row>
    <row r="33" spans="1:8" s="22" customFormat="1" ht="27.75" customHeight="1" x14ac:dyDescent="0.25">
      <c r="A33" s="15"/>
      <c r="B33" s="6"/>
      <c r="C33" s="12"/>
      <c r="D33" s="12"/>
      <c r="E33" s="8"/>
      <c r="F33" s="8"/>
      <c r="G33" s="8"/>
      <c r="H33" s="8"/>
    </row>
    <row r="34" spans="1:8" s="22" customFormat="1" ht="27.75" customHeight="1" x14ac:dyDescent="0.25">
      <c r="A34" s="15" t="s">
        <v>23</v>
      </c>
      <c r="B34" s="6"/>
      <c r="C34" s="12"/>
      <c r="D34" s="12"/>
      <c r="E34" s="8"/>
      <c r="F34" s="8"/>
      <c r="G34" s="8"/>
      <c r="H34" s="8"/>
    </row>
    <row r="35" spans="1:8" s="22" customFormat="1" ht="27.75" customHeight="1" x14ac:dyDescent="0.25">
      <c r="A35" s="15" t="s">
        <v>24</v>
      </c>
      <c r="B35" s="6"/>
      <c r="C35" s="12"/>
      <c r="D35" s="12"/>
      <c r="E35" s="8"/>
      <c r="F35" s="8"/>
      <c r="G35" s="8"/>
      <c r="H35" s="8"/>
    </row>
    <row r="36" spans="1:8" s="22" customFormat="1" ht="27.75" customHeight="1" x14ac:dyDescent="0.25">
      <c r="A36" s="15"/>
      <c r="B36" s="6"/>
      <c r="C36" s="12"/>
      <c r="D36" s="12"/>
      <c r="E36" s="8"/>
      <c r="F36" s="8"/>
      <c r="G36" s="8"/>
      <c r="H36" s="8"/>
    </row>
    <row r="37" spans="1:8" s="22" customFormat="1" ht="27.75" customHeight="1" x14ac:dyDescent="0.25">
      <c r="A37" s="15"/>
      <c r="B37" s="6"/>
      <c r="C37" s="12"/>
      <c r="D37" s="12"/>
      <c r="E37" s="8"/>
      <c r="F37" s="8"/>
      <c r="G37" s="8"/>
      <c r="H37" s="8"/>
    </row>
    <row r="38" spans="1:8" s="22" customFormat="1" ht="27.75" customHeight="1" x14ac:dyDescent="0.25">
      <c r="A38" s="15"/>
      <c r="B38" s="6"/>
      <c r="C38" s="12"/>
      <c r="D38" s="12"/>
      <c r="E38" s="8"/>
      <c r="F38" s="8"/>
      <c r="G38" s="8"/>
      <c r="H38" s="8"/>
    </row>
    <row r="39" spans="1:8" s="22" customFormat="1" ht="27.75" customHeight="1" x14ac:dyDescent="0.25">
      <c r="A39" s="15"/>
      <c r="B39" s="6"/>
      <c r="C39" s="12"/>
      <c r="D39" s="12"/>
      <c r="E39" s="8"/>
      <c r="F39" s="8"/>
      <c r="G39" s="8"/>
      <c r="H39" s="8"/>
    </row>
  </sheetData>
  <mergeCells count="19">
    <mergeCell ref="A32:B32"/>
    <mergeCell ref="E5:H5"/>
    <mergeCell ref="A8:H8"/>
    <mergeCell ref="A9:H9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17:H17"/>
    <mergeCell ref="A23:H23"/>
    <mergeCell ref="E2:H2"/>
    <mergeCell ref="E3:H3"/>
    <mergeCell ref="E4:H4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</vt:lpstr>
      <vt:lpstr>'10'!Область_печати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2024-09-27T10:59:06Z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