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4" sheetId="6" r:id="rId1"/>
  </sheets>
  <definedNames>
    <definedName name="_xlnm._FilterDatabase" localSheetId="0" hidden="1">'4'!$A$1:$H$36</definedName>
    <definedName name="_xlnm.Print_Area" localSheetId="0">'4'!$A$1:$H$36</definedName>
  </definedNames>
  <calcPr calcId="162913" refMode="R1C1"/>
</workbook>
</file>

<file path=xl/calcChain.xml><?xml version="1.0" encoding="utf-8"?>
<calcChain xmlns="http://schemas.openxmlformats.org/spreadsheetml/2006/main">
  <c r="H32" i="6" l="1"/>
  <c r="G32" i="6"/>
  <c r="F32" i="6"/>
  <c r="E32" i="6"/>
  <c r="B32" i="6"/>
  <c r="H23" i="6"/>
  <c r="H33" i="6" s="1"/>
  <c r="G23" i="6"/>
  <c r="F23" i="6"/>
  <c r="E23" i="6"/>
  <c r="B23" i="6"/>
  <c r="E33" i="6" l="1"/>
  <c r="F33" i="6"/>
  <c r="G33" i="6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<sst xmlns="http://schemas.openxmlformats.org/spreadsheetml/2006/main" count="57" uniqueCount="51">
  <si>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</si>
  <si>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</si>
  <si>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</si>
  <si>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</si>
  <si>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</si>
  <si>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</si>
  <si>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</si>
  <si>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</si>
  <si>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</si>
  <si>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</si>
  <si>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</si>
  <si>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</si>
  <si>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</si>
  <si>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</si>
  <si>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</si>
  <si>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</si>
  <si>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</si>
  <si>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</si>
  <si>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</si>
  <si>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</si>
  <si>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</si>
  <si>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</si>
  <si>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</si>
  <si>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</si>
  <si>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</si>
  <si>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</si>
  <si>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</si>
  <si>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</si>
  <si>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</si>
  <si>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</si>
  <si>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</si>
  <si>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</si>
  <si>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</si>
  <si>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</si>
  <si>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</si>
  <si>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</si>
  <si>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</si>
  <si>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</si>
  <si>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</si>
  <si>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</si>
  <si>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</si>
  <si>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</si>
  <si>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</si>
  <si>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</si>
  <si>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</si>
  <si>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</si>
  <si>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</si>
  <si>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И.о. директора Т.Н. Судакова-Голлербах _________</t>
  </si>
  <si>
    <t>ГБОУ гимназия № 168</t>
  </si>
  <si>
    <t>сентября</t>
  </si>
  <si>
    <t>"19"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</si>
</sst>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0" t="s">
        <v>28</v>
      </c>
      <c r="B2" s="14"/>
      <c r="C2" s="14"/>
      <c r="D2" s="14"/>
      <c r="E2" s="30" t="s">
        <v>19</v>
      </c>
      <c r="F2" s="30"/>
      <c r="G2" s="30"/>
      <c r="H2" s="30"/>
    </row>
    <row r="3" spans="1:8" ht="27.75" customHeight="1" x14ac:dyDescent="0.3">
      <c r="A3" s="19" t="s">
        <v>27</v>
      </c>
      <c r="B3" s="14"/>
      <c r="C3" s="14"/>
      <c r="D3" s="14"/>
      <c r="E3" s="31" t="s">
        <v>48</v>
      </c>
      <c r="F3" s="31"/>
      <c r="G3" s="31"/>
      <c r="H3" s="31"/>
    </row>
    <row r="4" spans="1:8" ht="27.75" customHeight="1" x14ac:dyDescent="0.3">
      <c r="A4" s="18" t="s">
        <v>29</v>
      </c>
      <c r="B4" s="14"/>
      <c r="C4" s="14"/>
      <c r="D4" s="14"/>
      <c r="E4" s="32" t="s">
        <v>47</v>
      </c>
      <c r="F4" s="32"/>
      <c r="G4" s="32"/>
      <c r="H4" s="32"/>
    </row>
    <row r="5" spans="1:8" ht="27.75" customHeight="1" x14ac:dyDescent="0.25">
      <c r="A5" s="15"/>
      <c r="B5" s="14"/>
      <c r="C5" s="14"/>
      <c r="D5" s="14"/>
      <c r="E5" s="33"/>
      <c r="F5" s="33"/>
      <c r="G5" s="33"/>
      <c r="H5" s="33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29" t="s">
        <v>20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21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5"/>
      <c r="B11" s="7"/>
      <c r="C11" s="8"/>
      <c r="D11" s="7"/>
      <c r="E11" s="7"/>
      <c r="F11" s="14"/>
      <c r="G11" s="14"/>
      <c r="H11" s="14"/>
    </row>
    <row r="12" spans="1:8" ht="27.75" customHeight="1" x14ac:dyDescent="0.25">
      <c r="A12" s="15"/>
      <c r="B12" s="16" t="s">
        <v>50</v>
      </c>
      <c r="C12" s="17" t="s">
        <v>49</v>
      </c>
      <c r="D12" s="17"/>
      <c r="E12" s="17" t="s">
        <v>26</v>
      </c>
      <c r="F12" s="14"/>
      <c r="G12" s="14"/>
      <c r="H12" s="14"/>
    </row>
    <row r="13" spans="1:8" ht="27.75" customHeight="1" x14ac:dyDescent="0.25">
      <c r="A13" s="15"/>
      <c r="B13" s="16"/>
      <c r="C13" s="17"/>
      <c r="D13" s="17"/>
      <c r="E13" s="17"/>
      <c r="F13" s="14"/>
      <c r="G13" s="14"/>
      <c r="H13" s="14"/>
    </row>
    <row r="14" spans="1:8" ht="27.75" customHeight="1" x14ac:dyDescent="0.25">
      <c r="A14" s="15"/>
      <c r="B14" s="36" t="s">
        <v>2</v>
      </c>
      <c r="C14" s="36"/>
      <c r="D14" s="36"/>
      <c r="E14" s="7"/>
      <c r="F14" s="14"/>
      <c r="G14" s="14"/>
      <c r="H14" s="14"/>
    </row>
    <row r="15" spans="1:8" ht="27.75" customHeight="1" x14ac:dyDescent="0.25">
      <c r="A15" s="37" t="s">
        <v>5</v>
      </c>
      <c r="B15" s="37" t="s">
        <v>12</v>
      </c>
      <c r="C15" s="38" t="s">
        <v>22</v>
      </c>
      <c r="D15" s="37" t="s">
        <v>25</v>
      </c>
      <c r="E15" s="37" t="s">
        <v>14</v>
      </c>
      <c r="F15" s="37" t="s">
        <v>15</v>
      </c>
      <c r="G15" s="37" t="s">
        <v>16</v>
      </c>
      <c r="H15" s="39" t="s">
        <v>13</v>
      </c>
    </row>
    <row r="16" spans="1:8" ht="27.75" customHeight="1" x14ac:dyDescent="0.25">
      <c r="A16" s="37"/>
      <c r="B16" s="37"/>
      <c r="C16" s="38"/>
      <c r="D16" s="37"/>
      <c r="E16" s="37"/>
      <c r="F16" s="37"/>
      <c r="G16" s="37"/>
      <c r="H16" s="39"/>
    </row>
    <row r="17" spans="1:8" ht="27.75" customHeight="1" x14ac:dyDescent="0.25">
      <c r="A17" s="34" t="s">
        <v>8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11</v>
      </c>
      <c r="B18" s="26">
        <v>160</v>
      </c>
      <c r="C18" s="4">
        <v>2017</v>
      </c>
      <c r="D18" s="4" t="s">
        <v>35</v>
      </c>
      <c r="E18" s="27">
        <v>11.66</v>
      </c>
      <c r="F18" s="27">
        <v>6.38</v>
      </c>
      <c r="G18" s="27">
        <v>18.46</v>
      </c>
      <c r="H18" s="28">
        <v>178</v>
      </c>
    </row>
    <row r="19" spans="1:8" ht="27.75" customHeight="1" x14ac:dyDescent="0.25">
      <c r="A19" s="3" t="s">
        <v>36</v>
      </c>
      <c r="B19" s="26">
        <v>200</v>
      </c>
      <c r="C19" s="4">
        <v>2016</v>
      </c>
      <c r="D19" s="4" t="s">
        <v>37</v>
      </c>
      <c r="E19" s="27">
        <v>0.22</v>
      </c>
      <c r="F19" s="27">
        <v>0.08</v>
      </c>
      <c r="G19" s="27">
        <v>14.16</v>
      </c>
      <c r="H19" s="28">
        <v>58</v>
      </c>
    </row>
    <row r="20" spans="1:8" ht="27.75" customHeight="1" x14ac:dyDescent="0.25">
      <c r="A20" s="3" t="s">
        <v>38</v>
      </c>
      <c r="B20" s="26">
        <v>40</v>
      </c>
      <c r="C20" s="4" t="s">
        <v>31</v>
      </c>
      <c r="D20" s="4">
        <v>11</v>
      </c>
      <c r="E20" s="27">
        <v>2.4</v>
      </c>
      <c r="F20" s="27">
        <v>10</v>
      </c>
      <c r="G20" s="27">
        <v>15.2</v>
      </c>
      <c r="H20" s="28">
        <v>152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30</v>
      </c>
      <c r="E21" s="27">
        <v>0.4</v>
      </c>
      <c r="F21" s="27">
        <v>0.4</v>
      </c>
      <c r="G21" s="27">
        <v>9.8000000000000007</v>
      </c>
      <c r="H21" s="28">
        <v>44</v>
      </c>
    </row>
    <row r="22" spans="1:8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3.86</v>
      </c>
      <c r="F22" s="27">
        <v>1.5</v>
      </c>
      <c r="G22" s="27">
        <v>25.06</v>
      </c>
      <c r="H22" s="28">
        <v>130</v>
      </c>
    </row>
    <row r="23" spans="1:8" ht="27.75" customHeight="1" x14ac:dyDescent="0.25">
      <c r="A23" s="11" t="s">
        <v>3</v>
      </c>
      <c r="B23" s="6">
        <f>SUM(B18:B22)</f>
        <v>525</v>
      </c>
      <c r="C23" s="13"/>
      <c r="D23" s="13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27.75" customHeight="1" x14ac:dyDescent="0.25">
      <c r="A24" s="34" t="s">
        <v>6</v>
      </c>
      <c r="B24" s="34"/>
      <c r="C24" s="34"/>
      <c r="D24" s="34"/>
      <c r="E24" s="34"/>
      <c r="F24" s="34"/>
      <c r="G24" s="34"/>
      <c r="H24" s="34"/>
    </row>
    <row r="25" spans="1:8" ht="27.75" customHeight="1" x14ac:dyDescent="0.25">
      <c r="A25" s="3" t="s">
        <v>10</v>
      </c>
      <c r="B25" s="26">
        <v>60</v>
      </c>
      <c r="C25" s="4">
        <v>2008</v>
      </c>
      <c r="D25" s="4" t="s">
        <v>39</v>
      </c>
      <c r="E25" s="27">
        <v>0.73</v>
      </c>
      <c r="F25" s="27">
        <v>6.1</v>
      </c>
      <c r="G25" s="27">
        <v>4.4000000000000004</v>
      </c>
      <c r="H25" s="28">
        <v>76</v>
      </c>
    </row>
    <row r="26" spans="1:8" ht="27.75" customHeight="1" x14ac:dyDescent="0.25">
      <c r="A26" s="3" t="s">
        <v>40</v>
      </c>
      <c r="B26" s="26" t="s">
        <v>9</v>
      </c>
      <c r="C26" s="4">
        <v>2017</v>
      </c>
      <c r="D26" s="4" t="s">
        <v>41</v>
      </c>
      <c r="E26" s="27">
        <v>2.79</v>
      </c>
      <c r="F26" s="27">
        <v>5.33</v>
      </c>
      <c r="G26" s="27">
        <v>7.28</v>
      </c>
      <c r="H26" s="28">
        <v>88</v>
      </c>
    </row>
    <row r="27" spans="1:8" ht="27.75" customHeight="1" x14ac:dyDescent="0.25">
      <c r="A27" s="3" t="s">
        <v>42</v>
      </c>
      <c r="B27" s="26">
        <v>90</v>
      </c>
      <c r="C27" s="4">
        <v>2008</v>
      </c>
      <c r="D27" s="4" t="s">
        <v>43</v>
      </c>
      <c r="E27" s="27">
        <v>12.84</v>
      </c>
      <c r="F27" s="27">
        <v>9.5</v>
      </c>
      <c r="G27" s="27">
        <v>10.84</v>
      </c>
      <c r="H27" s="28">
        <v>212</v>
      </c>
    </row>
    <row r="28" spans="1:8" ht="27.75" customHeight="1" x14ac:dyDescent="0.25">
      <c r="A28" s="3" t="s">
        <v>44</v>
      </c>
      <c r="B28" s="26">
        <v>150</v>
      </c>
      <c r="C28" s="4">
        <v>2008</v>
      </c>
      <c r="D28" s="4" t="s">
        <v>45</v>
      </c>
      <c r="E28" s="27">
        <v>5.72</v>
      </c>
      <c r="F28" s="27">
        <v>4.41</v>
      </c>
      <c r="G28" s="27">
        <v>39.44</v>
      </c>
      <c r="H28" s="28">
        <v>209</v>
      </c>
    </row>
    <row r="29" spans="1:8" ht="27.75" customHeight="1" x14ac:dyDescent="0.25">
      <c r="A29" s="3" t="s">
        <v>46</v>
      </c>
      <c r="B29" s="26">
        <v>200</v>
      </c>
      <c r="C29" s="4">
        <v>2016</v>
      </c>
      <c r="D29" s="4" t="s">
        <v>34</v>
      </c>
      <c r="E29" s="27">
        <v>0.2</v>
      </c>
      <c r="F29" s="28">
        <v>0</v>
      </c>
      <c r="G29" s="27">
        <v>19</v>
      </c>
      <c r="H29" s="28">
        <v>80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7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1" t="s">
        <v>3</v>
      </c>
      <c r="B32" s="25">
        <f>SUM(B27:B31)+B25+205</f>
        <v>770</v>
      </c>
      <c r="C32" s="5"/>
      <c r="D32" s="5"/>
      <c r="E32" s="21">
        <f>SUM(E25:E31)</f>
        <v>26.849999999999998</v>
      </c>
      <c r="F32" s="21">
        <f t="shared" ref="F32:H32" si="1">SUM(F25:F31)</f>
        <v>26.57</v>
      </c>
      <c r="G32" s="21">
        <f t="shared" si="1"/>
        <v>109.28999999999999</v>
      </c>
      <c r="H32" s="22">
        <f t="shared" si="1"/>
        <v>808</v>
      </c>
    </row>
    <row r="33" spans="1:8" ht="27.75" customHeight="1" x14ac:dyDescent="0.25">
      <c r="A33" s="35" t="s">
        <v>1</v>
      </c>
      <c r="B33" s="35"/>
      <c r="C33" s="5"/>
      <c r="D33" s="5"/>
      <c r="E33" s="21">
        <f>E23+E32</f>
        <v>45.39</v>
      </c>
      <c r="F33" s="21">
        <f t="shared" ref="F33:H33" si="2">F23+F32</f>
        <v>44.93</v>
      </c>
      <c r="G33" s="21">
        <f t="shared" si="2"/>
        <v>191.97</v>
      </c>
      <c r="H33" s="22">
        <f t="shared" si="2"/>
        <v>1370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23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24</v>
      </c>
      <c r="B36" s="7"/>
      <c r="C36" s="7"/>
      <c r="D36" s="7"/>
      <c r="E36" s="7"/>
      <c r="F36" s="7"/>
      <c r="G36" s="7"/>
      <c r="H36" s="9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2024-09-13T15:08:24Z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