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15\Doc\Горбунова Т. Э\Питание 2024-2025\Меню на каждый день exel\7-11\"/>
    </mc:Choice>
  </mc:AlternateContent>
  <bookViews>
    <workbookView xWindow="0" yWindow="0" windowWidth="23040" windowHeight="9192" tabRatio="500"/>
  </bookViews>
  <sheets>
    <sheet name="7" sheetId="9" r:id="rId1"/>
  </sheets>
  <definedNames>
    <definedName name="_xlnm._FilterDatabase" localSheetId="0" hidden="1">'7'!$A$1:$H$39</definedName>
    <definedName name="_xlnm.Print_Area" localSheetId="0">'7'!$A$1:$H$39</definedName>
  </definedNames>
  <calcPr calcId="162913" refMode="R1C1"/>
</workbook>
</file>

<file path=xl/calcChain.xml><?xml version="1.0" encoding="utf-8"?>
<calcChain xmlns="http://schemas.openxmlformats.org/spreadsheetml/2006/main">
  <c r="H32" i="9" l="1"/>
  <c r="G32" i="9"/>
  <c r="F32" i="9"/>
  <c r="E32" i="9"/>
  <c r="B32" i="9"/>
  <c r="H23" i="9"/>
  <c r="G23" i="9"/>
  <c r="F23" i="9"/>
  <c r="E23" i="9"/>
  <c r="B23" i="9"/>
  <c r="E33" i="9" l="1"/>
  <c r="F33" i="9"/>
  <c r="G33" i="9"/>
  <c r="H33" i="9"/>
</calcChain>
</file>

<file path=xl/sharedStrings.xml><?xml version="1.0" encoding="utf-8"?>
<sst xmlns="http://schemas.openxmlformats.org/spreadsheetml/2006/main" count="58" uniqueCount="52">
  <si>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</si>
  <si>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</si>
  <si>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7 день</t>
  </si>
  <si>
    <t>Итого за прием пищи:</t>
  </si>
  <si>
    <t xml:space="preserve"> </t>
  </si>
  <si>
    <t>Наименование</t>
  </si>
  <si>
    <t>Обед</t>
  </si>
  <si>
    <t>Хлеб ржано-пшеничный обогащенный микронутриентами</t>
  </si>
  <si>
    <t>Щи из свежей капусты с картофелем со сметаной</t>
  </si>
  <si>
    <t>Завтрак</t>
  </si>
  <si>
    <t>200/5</t>
  </si>
  <si>
    <t>Компот из свежих яблок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</si>
  <si>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</si>
  <si>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</si>
  <si>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</si>
  <si>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</si>
  <si>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</si>
  <si>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</si>
  <si>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Яблоки</t>
  </si>
  <si>
    <t>421</t>
  </si>
  <si>
    <t>70</t>
  </si>
  <si>
    <t>Чай с молоком с сахаром (1 вариант)</t>
  </si>
  <si>
    <t>Огурцы натуральные соленые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</si>
  <si>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</si>
  <si>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</si>
  <si>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</si>
  <si>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</si>
  <si>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</si>
  <si>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</si>
  <si>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</si>
  <si>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</si>
  <si>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</si>
  <si>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</si>
  <si>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</si>
  <si>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403</t>
  </si>
  <si>
    <t>АКП</t>
  </si>
  <si>
    <t>1</t>
  </si>
  <si>
    <t>2</t>
  </si>
  <si>
    <t>Масло (порциями)</t>
  </si>
  <si>
    <t>13</t>
  </si>
  <si>
    <t>Йогурт в индивидуальной упаковке, м.д.ж. 2,5%</t>
  </si>
  <si>
    <t>3</t>
  </si>
  <si>
    <t>88</t>
  </si>
  <si>
    <t>Каша жидкая гречневая молочная с маслом сливочным</t>
  </si>
  <si>
    <t>183</t>
  </si>
  <si>
    <t>Жаркое по-домашнему</t>
  </si>
  <si>
    <t>259</t>
  </si>
  <si>
    <t>394</t>
  </si>
  <si>
    <t>И.о. директора Т.Н. Судакова-Голлербах _________</t>
  </si>
  <si>
    <t>ГБОУ гимназия № 168</t>
  </si>
  <si>
    <t>сентября</t>
  </si>
  <si>
    <t>"09"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</si>
</sst>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zoomScale="85" zoomScaleNormal="85" zoomScaleSheetLayoutView="85" workbookViewId="0">
      <selection activeCell="D40" sqref="A40:H193"/>
    </sheetView>
  </sheetViews>
  <sheetFormatPr defaultColWidth="9.109375" defaultRowHeight="27.75" customHeight="1" x14ac:dyDescent="0.25"/>
  <cols>
    <col min="1" max="1" width="53.8867187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ht="27.75" customHeight="1" x14ac:dyDescent="0.25">
      <c r="A1" s="12"/>
      <c r="B1" s="7"/>
      <c r="C1" s="7"/>
      <c r="D1" s="7"/>
      <c r="E1" s="7"/>
      <c r="F1" s="7"/>
      <c r="G1" s="7"/>
      <c r="H1" s="9"/>
    </row>
    <row r="2" spans="1:8" ht="27.75" customHeight="1" x14ac:dyDescent="0.3">
      <c r="A2" s="20" t="s">
        <v>32</v>
      </c>
      <c r="B2" s="14"/>
      <c r="C2" s="14"/>
      <c r="D2" s="14"/>
      <c r="E2" s="35" t="s">
        <v>23</v>
      </c>
      <c r="F2" s="35"/>
      <c r="G2" s="35"/>
      <c r="H2" s="35"/>
    </row>
    <row r="3" spans="1:8" ht="27.75" customHeight="1" x14ac:dyDescent="0.3">
      <c r="A3" s="19" t="s">
        <v>31</v>
      </c>
      <c r="B3" s="14"/>
      <c r="C3" s="14"/>
      <c r="D3" s="14"/>
      <c r="E3" s="33" t="s">
        <v>49</v>
      </c>
      <c r="F3" s="33"/>
      <c r="G3" s="33"/>
      <c r="H3" s="33"/>
    </row>
    <row r="4" spans="1:8" ht="27.75" customHeight="1" x14ac:dyDescent="0.3">
      <c r="A4" s="18" t="s">
        <v>33</v>
      </c>
      <c r="B4" s="14"/>
      <c r="C4" s="14"/>
      <c r="D4" s="14"/>
      <c r="E4" s="37" t="s">
        <v>48</v>
      </c>
      <c r="F4" s="37"/>
      <c r="G4" s="37"/>
      <c r="H4" s="37"/>
    </row>
    <row r="5" spans="1:8" ht="27.75" customHeight="1" x14ac:dyDescent="0.25">
      <c r="A5" s="15"/>
      <c r="B5" s="14"/>
      <c r="C5" s="14"/>
      <c r="D5" s="14"/>
      <c r="E5" s="36"/>
      <c r="F5" s="36"/>
      <c r="G5" s="36"/>
      <c r="H5" s="36"/>
    </row>
    <row r="6" spans="1:8" ht="27.75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ht="27.75" customHeight="1" x14ac:dyDescent="0.25">
      <c r="A7" s="15"/>
      <c r="B7" s="14"/>
      <c r="C7" s="14"/>
      <c r="D7" s="14"/>
      <c r="E7" s="14"/>
      <c r="F7" s="14"/>
      <c r="G7" s="14"/>
      <c r="H7" s="14"/>
    </row>
    <row r="8" spans="1:8" ht="27.75" customHeight="1" x14ac:dyDescent="0.25">
      <c r="A8" s="30" t="s">
        <v>24</v>
      </c>
      <c r="B8" s="30"/>
      <c r="C8" s="30"/>
      <c r="D8" s="30"/>
      <c r="E8" s="30"/>
      <c r="F8" s="30"/>
      <c r="G8" s="30"/>
      <c r="H8" s="30"/>
    </row>
    <row r="9" spans="1:8" ht="27.75" customHeight="1" x14ac:dyDescent="0.25">
      <c r="A9" s="30" t="s">
        <v>25</v>
      </c>
      <c r="B9" s="30"/>
      <c r="C9" s="30"/>
      <c r="D9" s="30"/>
      <c r="E9" s="30"/>
      <c r="F9" s="30"/>
      <c r="G9" s="30"/>
      <c r="H9" s="30"/>
    </row>
    <row r="10" spans="1:8" ht="27.75" customHeight="1" x14ac:dyDescent="0.25">
      <c r="A10" s="30" t="s">
        <v>0</v>
      </c>
      <c r="B10" s="30"/>
      <c r="C10" s="30"/>
      <c r="D10" s="30"/>
      <c r="E10" s="30"/>
      <c r="F10" s="30"/>
      <c r="G10" s="30"/>
      <c r="H10" s="30"/>
    </row>
    <row r="11" spans="1:8" ht="27.75" customHeight="1" x14ac:dyDescent="0.25">
      <c r="A11" s="12"/>
      <c r="B11" s="7"/>
      <c r="C11" s="8"/>
      <c r="D11" s="7"/>
      <c r="E11" s="7"/>
      <c r="F11" s="7"/>
      <c r="G11" s="7"/>
      <c r="H11" s="9"/>
    </row>
    <row r="12" spans="1:8" ht="27.75" customHeight="1" x14ac:dyDescent="0.25">
      <c r="A12" s="12"/>
      <c r="B12" s="16" t="s">
        <v>51</v>
      </c>
      <c r="C12" s="17" t="s">
        <v>50</v>
      </c>
      <c r="D12" s="17"/>
      <c r="E12" s="17" t="s">
        <v>30</v>
      </c>
      <c r="F12" s="7"/>
      <c r="G12" s="7"/>
      <c r="H12" s="9"/>
    </row>
    <row r="13" spans="1:8" ht="27.75" customHeight="1" x14ac:dyDescent="0.25">
      <c r="A13" s="12"/>
      <c r="B13" s="16"/>
      <c r="C13" s="17"/>
      <c r="D13" s="17"/>
      <c r="E13" s="17"/>
      <c r="F13" s="7"/>
      <c r="G13" s="7"/>
      <c r="H13" s="9"/>
    </row>
    <row r="14" spans="1:8" ht="27.75" customHeight="1" x14ac:dyDescent="0.25">
      <c r="A14" s="12"/>
      <c r="B14" s="31" t="s">
        <v>2</v>
      </c>
      <c r="C14" s="31"/>
      <c r="D14" s="31"/>
      <c r="E14" s="7"/>
      <c r="F14" s="7"/>
      <c r="G14" s="7"/>
      <c r="H14" s="9"/>
    </row>
    <row r="15" spans="1:8" ht="27.75" customHeight="1" x14ac:dyDescent="0.25">
      <c r="A15" s="28" t="s">
        <v>5</v>
      </c>
      <c r="B15" s="28" t="s">
        <v>12</v>
      </c>
      <c r="C15" s="38" t="s">
        <v>26</v>
      </c>
      <c r="D15" s="28" t="s">
        <v>29</v>
      </c>
      <c r="E15" s="28" t="s">
        <v>14</v>
      </c>
      <c r="F15" s="28" t="s">
        <v>15</v>
      </c>
      <c r="G15" s="28" t="s">
        <v>16</v>
      </c>
      <c r="H15" s="40" t="s">
        <v>13</v>
      </c>
    </row>
    <row r="16" spans="1:8" ht="27.75" customHeight="1" x14ac:dyDescent="0.25">
      <c r="A16" s="29"/>
      <c r="B16" s="29"/>
      <c r="C16" s="39"/>
      <c r="D16" s="29"/>
      <c r="E16" s="29"/>
      <c r="F16" s="29"/>
      <c r="G16" s="29"/>
      <c r="H16" s="41"/>
    </row>
    <row r="17" spans="1:8" ht="27.75" customHeight="1" x14ac:dyDescent="0.25">
      <c r="A17" s="34" t="s">
        <v>9</v>
      </c>
      <c r="B17" s="34"/>
      <c r="C17" s="34"/>
      <c r="D17" s="34"/>
      <c r="E17" s="34"/>
      <c r="F17" s="34"/>
      <c r="G17" s="34"/>
      <c r="H17" s="34"/>
    </row>
    <row r="18" spans="1:8" ht="27.75" customHeight="1" x14ac:dyDescent="0.25">
      <c r="A18" s="3" t="s">
        <v>38</v>
      </c>
      <c r="B18" s="25">
        <v>10</v>
      </c>
      <c r="C18" s="4">
        <v>2008</v>
      </c>
      <c r="D18" s="4" t="s">
        <v>39</v>
      </c>
      <c r="E18" s="26">
        <v>0.05</v>
      </c>
      <c r="F18" s="26">
        <v>8.25</v>
      </c>
      <c r="G18" s="26">
        <v>0.08</v>
      </c>
      <c r="H18" s="27">
        <v>75</v>
      </c>
    </row>
    <row r="19" spans="1:8" ht="27.75" customHeight="1" x14ac:dyDescent="0.25">
      <c r="A19" s="3" t="s">
        <v>43</v>
      </c>
      <c r="B19" s="25">
        <v>180</v>
      </c>
      <c r="C19" s="4">
        <v>2017</v>
      </c>
      <c r="D19" s="4" t="s">
        <v>44</v>
      </c>
      <c r="E19" s="26">
        <v>8.35</v>
      </c>
      <c r="F19" s="26">
        <v>5.68</v>
      </c>
      <c r="G19" s="26">
        <v>31.14</v>
      </c>
      <c r="H19" s="27">
        <v>245</v>
      </c>
    </row>
    <row r="20" spans="1:8" ht="27.75" customHeight="1" x14ac:dyDescent="0.25">
      <c r="A20" s="3" t="s">
        <v>21</v>
      </c>
      <c r="B20" s="25">
        <v>200</v>
      </c>
      <c r="C20" s="4">
        <v>2016</v>
      </c>
      <c r="D20" s="4" t="s">
        <v>19</v>
      </c>
      <c r="E20" s="26">
        <v>2.42</v>
      </c>
      <c r="F20" s="26">
        <v>1.48</v>
      </c>
      <c r="G20" s="26">
        <v>11.94</v>
      </c>
      <c r="H20" s="27">
        <v>66</v>
      </c>
    </row>
    <row r="21" spans="1:8" ht="27.75" customHeight="1" x14ac:dyDescent="0.25">
      <c r="A21" s="3" t="s">
        <v>40</v>
      </c>
      <c r="B21" s="25">
        <v>100</v>
      </c>
      <c r="C21" s="4" t="s">
        <v>35</v>
      </c>
      <c r="D21" s="4" t="s">
        <v>41</v>
      </c>
      <c r="E21" s="26">
        <v>3.1</v>
      </c>
      <c r="F21" s="26">
        <v>2.5</v>
      </c>
      <c r="G21" s="26">
        <v>18</v>
      </c>
      <c r="H21" s="27">
        <v>107</v>
      </c>
    </row>
    <row r="22" spans="1:8" ht="27.75" customHeight="1" x14ac:dyDescent="0.25">
      <c r="A22" s="3" t="s">
        <v>17</v>
      </c>
      <c r="B22" s="25">
        <v>25</v>
      </c>
      <c r="C22" s="4" t="s">
        <v>35</v>
      </c>
      <c r="D22" s="4" t="s">
        <v>36</v>
      </c>
      <c r="E22" s="26">
        <v>1.93</v>
      </c>
      <c r="F22" s="26">
        <v>0.75</v>
      </c>
      <c r="G22" s="26">
        <v>12.53</v>
      </c>
      <c r="H22" s="27">
        <v>65</v>
      </c>
    </row>
    <row r="23" spans="1:8" ht="27.75" customHeight="1" x14ac:dyDescent="0.25">
      <c r="A23" s="11" t="s">
        <v>3</v>
      </c>
      <c r="B23" s="6">
        <f>SUM(B18:B22)</f>
        <v>515</v>
      </c>
      <c r="C23" s="13"/>
      <c r="D23" s="13"/>
      <c r="E23" s="23">
        <f>SUM(E18:E22)</f>
        <v>15.85</v>
      </c>
      <c r="F23" s="23">
        <f t="shared" ref="F23:H23" si="0">SUM(F18:F22)</f>
        <v>18.66</v>
      </c>
      <c r="G23" s="23">
        <f t="shared" si="0"/>
        <v>73.69</v>
      </c>
      <c r="H23" s="24">
        <f t="shared" si="0"/>
        <v>558</v>
      </c>
    </row>
    <row r="24" spans="1:8" ht="27.75" customHeight="1" x14ac:dyDescent="0.25">
      <c r="A24" s="34" t="s">
        <v>6</v>
      </c>
      <c r="B24" s="34"/>
      <c r="C24" s="34"/>
      <c r="D24" s="34"/>
      <c r="E24" s="34"/>
      <c r="F24" s="34"/>
      <c r="G24" s="34"/>
      <c r="H24" s="34"/>
    </row>
    <row r="25" spans="1:8" ht="27.75" customHeight="1" x14ac:dyDescent="0.25">
      <c r="A25" s="3" t="s">
        <v>22</v>
      </c>
      <c r="B25" s="25">
        <v>60</v>
      </c>
      <c r="C25" s="4">
        <v>2017</v>
      </c>
      <c r="D25" s="4" t="s">
        <v>20</v>
      </c>
      <c r="E25" s="26">
        <v>0.48</v>
      </c>
      <c r="F25" s="26">
        <v>0.06</v>
      </c>
      <c r="G25" s="26">
        <v>1.02</v>
      </c>
      <c r="H25" s="27">
        <v>7</v>
      </c>
    </row>
    <row r="26" spans="1:8" ht="27.75" customHeight="1" x14ac:dyDescent="0.25">
      <c r="A26" s="3" t="s">
        <v>8</v>
      </c>
      <c r="B26" s="25" t="s">
        <v>10</v>
      </c>
      <c r="C26" s="4">
        <v>2017</v>
      </c>
      <c r="D26" s="4" t="s">
        <v>42</v>
      </c>
      <c r="E26" s="26">
        <v>1.58</v>
      </c>
      <c r="F26" s="26">
        <v>4.92</v>
      </c>
      <c r="G26" s="26">
        <v>7.44</v>
      </c>
      <c r="H26" s="27">
        <v>80</v>
      </c>
    </row>
    <row r="27" spans="1:8" ht="27.75" customHeight="1" x14ac:dyDescent="0.25">
      <c r="A27" s="3" t="s">
        <v>45</v>
      </c>
      <c r="B27" s="25">
        <v>240</v>
      </c>
      <c r="C27" s="4">
        <v>2017</v>
      </c>
      <c r="D27" s="4" t="s">
        <v>46</v>
      </c>
      <c r="E27" s="26">
        <v>18.64</v>
      </c>
      <c r="F27" s="26">
        <v>19.5</v>
      </c>
      <c r="G27" s="26">
        <v>28.46</v>
      </c>
      <c r="H27" s="27">
        <v>405</v>
      </c>
    </row>
    <row r="28" spans="1:8" ht="27.75" customHeight="1" x14ac:dyDescent="0.25">
      <c r="A28" s="3" t="s">
        <v>11</v>
      </c>
      <c r="B28" s="25">
        <v>200</v>
      </c>
      <c r="C28" s="4">
        <v>2008</v>
      </c>
      <c r="D28" s="4" t="s">
        <v>47</v>
      </c>
      <c r="E28" s="26">
        <v>0.16</v>
      </c>
      <c r="F28" s="26">
        <v>0.16</v>
      </c>
      <c r="G28" s="26">
        <v>27.88</v>
      </c>
      <c r="H28" s="27">
        <v>114</v>
      </c>
    </row>
    <row r="29" spans="1:8" ht="27.75" customHeight="1" x14ac:dyDescent="0.25">
      <c r="A29" s="3" t="s">
        <v>18</v>
      </c>
      <c r="B29" s="25">
        <v>100</v>
      </c>
      <c r="C29" s="4">
        <v>2016</v>
      </c>
      <c r="D29" s="4" t="s">
        <v>34</v>
      </c>
      <c r="E29" s="26">
        <v>0.4</v>
      </c>
      <c r="F29" s="26">
        <v>0.4</v>
      </c>
      <c r="G29" s="26">
        <v>9.8000000000000007</v>
      </c>
      <c r="H29" s="27">
        <v>44</v>
      </c>
    </row>
    <row r="30" spans="1:8" ht="27.75" customHeight="1" x14ac:dyDescent="0.25">
      <c r="A30" s="3" t="s">
        <v>17</v>
      </c>
      <c r="B30" s="25">
        <v>25</v>
      </c>
      <c r="C30" s="4" t="s">
        <v>35</v>
      </c>
      <c r="D30" s="4" t="s">
        <v>36</v>
      </c>
      <c r="E30" s="26">
        <v>1.93</v>
      </c>
      <c r="F30" s="26">
        <v>0.75</v>
      </c>
      <c r="G30" s="26">
        <v>12.53</v>
      </c>
      <c r="H30" s="27">
        <v>65</v>
      </c>
    </row>
    <row r="31" spans="1:8" ht="27.75" customHeight="1" x14ac:dyDescent="0.25">
      <c r="A31" s="3" t="s">
        <v>7</v>
      </c>
      <c r="B31" s="25">
        <v>40</v>
      </c>
      <c r="C31" s="4" t="s">
        <v>35</v>
      </c>
      <c r="D31" s="4" t="s">
        <v>37</v>
      </c>
      <c r="E31" s="26">
        <v>2.64</v>
      </c>
      <c r="F31" s="26">
        <v>0.48</v>
      </c>
      <c r="G31" s="26">
        <v>15.8</v>
      </c>
      <c r="H31" s="27">
        <v>78</v>
      </c>
    </row>
    <row r="32" spans="1:8" ht="27.75" customHeight="1" x14ac:dyDescent="0.25">
      <c r="A32" s="11" t="s">
        <v>3</v>
      </c>
      <c r="B32" s="22">
        <f>SUM(B25,B27:B31)+205</f>
        <v>870</v>
      </c>
      <c r="C32" s="5"/>
      <c r="D32" s="5"/>
      <c r="E32" s="21">
        <f>SUM(E25:E31)</f>
        <v>25.83</v>
      </c>
      <c r="F32" s="21">
        <f t="shared" ref="F32:H32" si="1">SUM(F25:F31)</f>
        <v>26.27</v>
      </c>
      <c r="G32" s="21">
        <f t="shared" si="1"/>
        <v>102.92999999999999</v>
      </c>
      <c r="H32" s="22">
        <f t="shared" si="1"/>
        <v>793</v>
      </c>
    </row>
    <row r="33" spans="1:8" ht="27.75" customHeight="1" x14ac:dyDescent="0.25">
      <c r="A33" s="32" t="s">
        <v>1</v>
      </c>
      <c r="B33" s="32"/>
      <c r="C33" s="5"/>
      <c r="D33" s="5"/>
      <c r="E33" s="21">
        <f>E32+E23</f>
        <v>41.68</v>
      </c>
      <c r="F33" s="21">
        <f t="shared" ref="F33:H33" si="2">F32+F23</f>
        <v>44.93</v>
      </c>
      <c r="G33" s="21">
        <f t="shared" si="2"/>
        <v>176.62</v>
      </c>
      <c r="H33" s="22">
        <f t="shared" si="2"/>
        <v>1351</v>
      </c>
    </row>
    <row r="34" spans="1:8" ht="27.75" customHeight="1" x14ac:dyDescent="0.25">
      <c r="A34" s="12"/>
      <c r="B34" s="7"/>
      <c r="C34" s="7" t="s">
        <v>4</v>
      </c>
      <c r="D34" s="7"/>
      <c r="E34" s="7"/>
      <c r="F34" s="7"/>
      <c r="G34" s="7"/>
      <c r="H34" s="9"/>
    </row>
    <row r="35" spans="1:8" ht="27.75" customHeight="1" x14ac:dyDescent="0.25">
      <c r="A35" s="12" t="s">
        <v>27</v>
      </c>
      <c r="B35" s="7"/>
      <c r="C35" s="7"/>
      <c r="D35" s="7"/>
      <c r="E35" s="7"/>
      <c r="F35" s="7"/>
      <c r="G35" s="7"/>
      <c r="H35" s="9"/>
    </row>
    <row r="36" spans="1:8" ht="27.75" customHeight="1" x14ac:dyDescent="0.25">
      <c r="A36" s="12" t="s">
        <v>28</v>
      </c>
      <c r="B36" s="7"/>
      <c r="C36" s="7"/>
      <c r="D36" s="7"/>
      <c r="E36" s="7"/>
      <c r="F36" s="7"/>
      <c r="G36" s="7"/>
      <c r="H36" s="9"/>
    </row>
    <row r="37" spans="1:8" ht="27.75" customHeight="1" x14ac:dyDescent="0.25">
      <c r="A37" s="12"/>
      <c r="B37" s="7"/>
      <c r="C37" s="7"/>
      <c r="D37" s="7"/>
      <c r="E37" s="7"/>
      <c r="F37" s="7"/>
      <c r="G37" s="7"/>
      <c r="H37" s="9"/>
    </row>
    <row r="38" spans="1:8" ht="27.75" customHeight="1" x14ac:dyDescent="0.25">
      <c r="A38" s="12"/>
      <c r="B38" s="7"/>
      <c r="C38" s="7"/>
      <c r="D38" s="7"/>
      <c r="E38" s="7"/>
      <c r="F38" s="7"/>
      <c r="G38" s="7"/>
      <c r="H38" s="9"/>
    </row>
    <row r="39" spans="1:8" ht="27.75" customHeight="1" x14ac:dyDescent="0.25">
      <c r="A39" s="12"/>
      <c r="B39" s="7"/>
      <c r="C39" s="7"/>
      <c r="D39" s="7"/>
      <c r="E39" s="7"/>
      <c r="F39" s="7"/>
      <c r="G39" s="7"/>
      <c r="H39" s="9"/>
    </row>
  </sheetData>
  <mergeCells count="19">
    <mergeCell ref="A9:H9"/>
    <mergeCell ref="E2:H2"/>
    <mergeCell ref="E3:H3"/>
    <mergeCell ref="E4:H4"/>
    <mergeCell ref="E5:H5"/>
    <mergeCell ref="A8:H8"/>
    <mergeCell ref="A17:H17"/>
    <mergeCell ref="A24:H24"/>
    <mergeCell ref="A33:B33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</mergeCells>
  <pageMargins left="0" right="0" top="0.39370078740157483" bottom="0" header="0" footer="0"/>
  <pageSetup paperSize="9" scale="73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2024-08-30T13:50:31Z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